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RIO DE JANEIRO\O BRASIL QUE DÁ GOSTO\"/>
    </mc:Choice>
  </mc:AlternateContent>
  <xr:revisionPtr revIDLastSave="0" documentId="8_{C0034A29-8CE9-413E-A185-600033A18472}" xr6:coauthVersionLast="47" xr6:coauthVersionMax="47" xr10:uidLastSave="{00000000-0000-0000-0000-000000000000}"/>
  <bookViews>
    <workbookView xWindow="-20610" yWindow="885" windowWidth="20730" windowHeight="11160" tabRatio="644" activeTab="1" xr2:uid="{00000000-000D-0000-FFFF-FFFF00000000}"/>
  </bookViews>
  <sheets>
    <sheet name="RESUMO" sheetId="50" r:id="rId1"/>
    <sheet name="BASE PROPOSTA MENSAL" sheetId="53" r:id="rId2"/>
    <sheet name="Rio de Janeiro" sheetId="5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\a" localSheetId="0">#REF!</definedName>
    <definedName name="\a">#REF!</definedName>
    <definedName name="\e" localSheetId="0">#REF!</definedName>
    <definedName name="\e">#REF!</definedName>
    <definedName name="\f" localSheetId="0">'[1]TAB1-01P'!#REF!</definedName>
    <definedName name="\f">'[1]TAB1-01P'!#REF!</definedName>
    <definedName name="\i" localSheetId="0">'[1]TAB1-01P'!#REF!</definedName>
    <definedName name="\i">'[1]TAB1-01P'!#REF!</definedName>
    <definedName name="\l" localSheetId="0">#REF!</definedName>
    <definedName name="\l">#REF!</definedName>
    <definedName name="\p" localSheetId="0">'[2]TAB1-05P'!#REF!</definedName>
    <definedName name="\p">'[2]TAB1-05P'!#REF!</definedName>
    <definedName name="\s" localSheetId="0">'[1]TAB1-01P'!#REF!</definedName>
    <definedName name="\s">'[1]TAB1-01P'!#REF!</definedName>
    <definedName name="\w" localSheetId="0">'[1]TAB1-01P'!#REF!</definedName>
    <definedName name="\w">'[1]TAB1-01P'!#REF!</definedName>
    <definedName name="____________________________________________alt2">[3]!________________________p1</definedName>
    <definedName name="____________________________________________R">[3]!________________________p1</definedName>
    <definedName name="____________________________________________rr2">[3]!________________________p1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>[3]!_______________________p1</definedName>
    <definedName name="________________________________________rr2">[3]!_______________________p1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0">[0]!________________p1</definedName>
    <definedName name="____________________________JO2">[0]!________________p1</definedName>
    <definedName name="____________________________PAG1" localSheetId="0">#REF!</definedName>
    <definedName name="____________________________PAG1">#REF!</definedName>
    <definedName name="____________________________PAG10" localSheetId="0">#REF!</definedName>
    <definedName name="____________________________PAG10">#REF!</definedName>
    <definedName name="____________________________PAG11" localSheetId="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0">[0]!_______________p1</definedName>
    <definedName name="__________________________JO2">[0]!_______________p1</definedName>
    <definedName name="__________________________PAG1" localSheetId="0">#REF!</definedName>
    <definedName name="__________________________PAG1">#REF!</definedName>
    <definedName name="__________________________PAG10" localSheetId="0">#REF!</definedName>
    <definedName name="__________________________PAG10">#REF!</definedName>
    <definedName name="__________________________PAG11" localSheetId="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0">[0]!______________p1</definedName>
    <definedName name="________________________JO2">[0]!______________p1</definedName>
    <definedName name="________________________PAG1" localSheetId="0">#REF!</definedName>
    <definedName name="________________________PAG1">#REF!</definedName>
    <definedName name="________________________PAG10" localSheetId="0">#REF!</definedName>
    <definedName name="________________________PAG10">#REF!</definedName>
    <definedName name="________________________PAG11" localSheetId="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0">[0]!_____________p1</definedName>
    <definedName name="______________________JO2">[0]!_____________p1</definedName>
    <definedName name="______________________PAG1" localSheetId="0">#REF!</definedName>
    <definedName name="______________________PAG1">#REF!</definedName>
    <definedName name="______________________PAG10" localSheetId="0">#REF!</definedName>
    <definedName name="______________________PAG10">#REF!</definedName>
    <definedName name="______________________PAG11" localSheetId="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0">[0]!____________p1</definedName>
    <definedName name="____________________JO2">[0]!____________p1</definedName>
    <definedName name="____________________PAG1" localSheetId="0">#REF!</definedName>
    <definedName name="____________________PAG1">#REF!</definedName>
    <definedName name="____________________PAG10" localSheetId="0">#REF!</definedName>
    <definedName name="____________________PAG10">#REF!</definedName>
    <definedName name="____________________PAG11" localSheetId="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0">[0]!___________p1</definedName>
    <definedName name="__________________JO2">[0]!___________p1</definedName>
    <definedName name="__________________Jul1" localSheetId="0">#REF!</definedName>
    <definedName name="__________________Jul1">#REF!</definedName>
    <definedName name="__________________Jun1" localSheetId="0">#REF!</definedName>
    <definedName name="__________________Jun1">#REF!</definedName>
    <definedName name="__________________Mai1" localSheetId="0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>[5]!_____________p1</definedName>
    <definedName name="__________________Rd30">#REF!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>[5]!______p1</definedName>
    <definedName name="_________________Rd30">#REF!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0">[0]!________p1</definedName>
    <definedName name="________________JO2">[0]!________p1</definedName>
    <definedName name="________________Jul1" localSheetId="0">#REF!</definedName>
    <definedName name="________________Jul1">#REF!</definedName>
    <definedName name="________________Jun1" localSheetId="0">#REF!</definedName>
    <definedName name="________________Jun1">#REF!</definedName>
    <definedName name="________________Mai1" localSheetId="0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>[5]!_______________p1</definedName>
    <definedName name="________________Rd30">#REF!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>[5]!_____p1</definedName>
    <definedName name="_______________Rd30">#REF!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>[5]!____________p1</definedName>
    <definedName name="______________Rd30">#REF!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0">[0]!__________p1</definedName>
    <definedName name="_____________JO2">[0]!__________p1</definedName>
    <definedName name="_____________Jul1" localSheetId="0">#REF!</definedName>
    <definedName name="_____________Jul1">#REF!</definedName>
    <definedName name="_____________Jun1" localSheetId="0">#REF!</definedName>
    <definedName name="_____________Jun1">#REF!</definedName>
    <definedName name="_____________Mai1" localSheetId="0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>[5]!_____p1</definedName>
    <definedName name="_____________Rd30">#REF!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0">[0]!_______p1</definedName>
    <definedName name="____________JO2">[0]!_______p1</definedName>
    <definedName name="____________Jul1" localSheetId="0">#REF!</definedName>
    <definedName name="____________Jul1">#REF!</definedName>
    <definedName name="____________Jun1" localSheetId="0">#REF!</definedName>
    <definedName name="____________Jun1">#REF!</definedName>
    <definedName name="____________Mai1" localSheetId="0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>[5]!___________________p1</definedName>
    <definedName name="____________Rd30">#REF!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0">[0]!____p1</definedName>
    <definedName name="___________JO2">[0]!____p1</definedName>
    <definedName name="___________PAG1" localSheetId="0">#REF!</definedName>
    <definedName name="___________PAG1">#REF!</definedName>
    <definedName name="___________PAG10" localSheetId="0">#REF!</definedName>
    <definedName name="___________PAG10">#REF!</definedName>
    <definedName name="___________PAG11" localSheetId="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>[5]!_____p1</definedName>
    <definedName name="___________Rd30">#REF!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>[5]!______________p1</definedName>
    <definedName name="__________Rd30">#REF!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0">[0]!_________p1</definedName>
    <definedName name="_________JO2">[0]!_________p1</definedName>
    <definedName name="_________Jul1" localSheetId="0">#REF!</definedName>
    <definedName name="_________Jul1">#REF!</definedName>
    <definedName name="_________Jun1" localSheetId="0">#REF!</definedName>
    <definedName name="_________Jun1">#REF!</definedName>
    <definedName name="_________Mai1" localSheetId="0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>[5]!_____p1</definedName>
    <definedName name="_________Rd30">#REF!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0">[0]!______p1</definedName>
    <definedName name="________JO2">[0]!______p1</definedName>
    <definedName name="________Jul1" localSheetId="0">#REF!</definedName>
    <definedName name="________Jul1">#REF!</definedName>
    <definedName name="________Jun1" localSheetId="0">#REF!</definedName>
    <definedName name="________Jun1">#REF!</definedName>
    <definedName name="________Mai1" localSheetId="0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0">[0]!__p1</definedName>
    <definedName name="_______JO2">[0]!__p1</definedName>
    <definedName name="_______Jul1" localSheetId="0">#REF!</definedName>
    <definedName name="_______Jul1">#REF!</definedName>
    <definedName name="_______Jun1" localSheetId="0">#REF!</definedName>
    <definedName name="_______Jun1">#REF!</definedName>
    <definedName name="_______Mai1" localSheetId="0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>[5]!_____p1</definedName>
    <definedName name="_______Rd30">#REF!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0">[0]!____p1</definedName>
    <definedName name="______JO2">[0]!____p1</definedName>
    <definedName name="______Jul1" localSheetId="0">#REF!</definedName>
    <definedName name="______Jul1">#REF!</definedName>
    <definedName name="______Jun1" localSheetId="0">#REF!</definedName>
    <definedName name="______Jun1">#REF!</definedName>
    <definedName name="______Mai1" localSheetId="0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>[5]!___________p1</definedName>
    <definedName name="______Rd30">#REF!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>[5]!____p1</definedName>
    <definedName name="_____Rd30">#REF!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0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0">[0]!_____p1</definedName>
    <definedName name="____er1">[0]!_____p1</definedName>
    <definedName name="____Fev1" localSheetId="0">#REF!</definedName>
    <definedName name="____Fev1">#REF!</definedName>
    <definedName name="____Jan1" localSheetId="0">#REF!</definedName>
    <definedName name="____Jan1">#REF!</definedName>
    <definedName name="____JO2" localSheetId="0">[0]!_p1</definedName>
    <definedName name="____JO2">[0]!_p1</definedName>
    <definedName name="____Jul1" localSheetId="0">#REF!</definedName>
    <definedName name="____Jul1">#REF!</definedName>
    <definedName name="____Jun1" localSheetId="0">#REF!</definedName>
    <definedName name="____Jun1">#REF!</definedName>
    <definedName name="____l">[9]!_xlbgnm.p1</definedName>
    <definedName name="____Mai1">#REF!</definedName>
    <definedName name="____Mar1">#REF!</definedName>
    <definedName name="____MAV1" localSheetId="0">[0]!_____p1</definedName>
    <definedName name="____MAV1">[0]!_____p1</definedName>
    <definedName name="____NO2">[9]!_xlbgnm.p1</definedName>
    <definedName name="____NO3">[9]!_xlbgnm.p1</definedName>
    <definedName name="____NO4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0">[0]!_____p1</definedName>
    <definedName name="____R">[0]!_____p1</definedName>
    <definedName name="____Rd30" localSheetId="0">#REF!</definedName>
    <definedName name="____Rd30">#REF!</definedName>
    <definedName name="____REV3" localSheetId="0">[0]!_____p1</definedName>
    <definedName name="____REV3">[0]!_____p1</definedName>
    <definedName name="____rr2" localSheetId="0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0">[0]!____p1</definedName>
    <definedName name="___alt2">[0]!____p1</definedName>
    <definedName name="___Brz1">[4]Feriados!$B$4:$B$14</definedName>
    <definedName name="___Brz2">[4]Feriados!$B$17:$B$24</definedName>
    <definedName name="___cto2">[5]!_______________p1</definedName>
    <definedName name="___Dez1">#REF!</definedName>
    <definedName name="___er1" localSheetId="0">[0]!____p1</definedName>
    <definedName name="___er1">[0]!____p1</definedName>
    <definedName name="___Fev1" localSheetId="0">#REF!</definedName>
    <definedName name="___Fev1">#REF!</definedName>
    <definedName name="___Jan1" localSheetId="0">#REF!</definedName>
    <definedName name="___Jan1">#REF!</definedName>
    <definedName name="___JO2">[8]!___p1</definedName>
    <definedName name="___JR2">[5]!_______________p1</definedName>
    <definedName name="___Jul1">#REF!</definedName>
    <definedName name="___Jun1">#REF!</definedName>
    <definedName name="___l">[5]!_______________p1</definedName>
    <definedName name="___Mai1">#REF!</definedName>
    <definedName name="___Mar1">#REF!</definedName>
    <definedName name="___MAV1" localSheetId="0">[0]!____p1</definedName>
    <definedName name="___MAV1">[0]!____p1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0">[0]!____p1</definedName>
    <definedName name="___R">[0]!____p1</definedName>
    <definedName name="___Rd30" localSheetId="0">#REF!</definedName>
    <definedName name="___Rd30">#REF!</definedName>
    <definedName name="___rev1">[5]!_______________p1</definedName>
    <definedName name="___REV3" localSheetId="0">[0]!____p1</definedName>
    <definedName name="___REV3">[0]!____p1</definedName>
    <definedName name="___rr2" localSheetId="0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>[8]!___p1</definedName>
    <definedName name="___TI55">[8]!___p1</definedName>
    <definedName name="__Abr1">[11]calendario!$A$15</definedName>
    <definedName name="__Ago1">[11]calendario!$I$24</definedName>
    <definedName name="__alt2" localSheetId="0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>[3]!___p1</definedName>
    <definedName name="__Dez1">[11]calendario!$Q$33</definedName>
    <definedName name="__er1" localSheetId="0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>[13]!__p1</definedName>
    <definedName name="__JR2">[3]!___p1</definedName>
    <definedName name="__Jul1">[11]calendario!$A$24</definedName>
    <definedName name="__Jun1">[11]calendario!$Q$15</definedName>
    <definedName name="__l" localSheetId="0">[0]!_____p1</definedName>
    <definedName name="__l">[0]!_____p1</definedName>
    <definedName name="__Mai1">[11]calendario!$I$15</definedName>
    <definedName name="__Mar1">[11]calendario!$Q$6</definedName>
    <definedName name="__MAV1" localSheetId="0">[0]!___p1</definedName>
    <definedName name="__MAV1">[0]!___p1</definedName>
    <definedName name="__me3">[3]!___p1</definedName>
    <definedName name="__MTV2" localSheetId="0">[0]!_____p1</definedName>
    <definedName name="__MTV2">[0]!_____p1</definedName>
    <definedName name="__MTV3" localSheetId="0">[0]!_____p1</definedName>
    <definedName name="__MTV3">[0]!_____p1</definedName>
    <definedName name="__NO2">[9]!_xlbgnm.p1</definedName>
    <definedName name="__NO3">[9]!_xlbgnm.p1</definedName>
    <definedName name="__NO4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0">[0]!___p1</definedName>
    <definedName name="__R">[0]!___p1</definedName>
    <definedName name="__Rd30" localSheetId="0">#REF!</definedName>
    <definedName name="__Rd30">#REF!</definedName>
    <definedName name="__rev1">[3]!___p1</definedName>
    <definedName name="__rev2" localSheetId="0">[0]!_____p1</definedName>
    <definedName name="__rev2">[0]!_____p1</definedName>
    <definedName name="__REV3" localSheetId="0">[0]!___p1</definedName>
    <definedName name="__REV3">[0]!___p1</definedName>
    <definedName name="__rr2" localSheetId="0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>[5]!____p1</definedName>
    <definedName name="_dd1" localSheetId="0">[0]!_p1</definedName>
    <definedName name="_dd1">[0]!_p1</definedName>
    <definedName name="_Dez1" localSheetId="0">#REF!</definedName>
    <definedName name="_Dez1">#REF!</definedName>
    <definedName name="_er1">[5]!____p1</definedName>
    <definedName name="_Fev1">#REF!</definedName>
    <definedName name="_xlnm._FilterDatabase" hidden="1">#REF!</definedName>
    <definedName name="_ID">"II.19 BACEN balancete passivo(5)"</definedName>
    <definedName name="_Jan1">#REF!</definedName>
    <definedName name="_JO2">[13]!_p1</definedName>
    <definedName name="_JR2">[5]!____p1</definedName>
    <definedName name="_Jul1">#REF!</definedName>
    <definedName name="_Jun1">#REF!</definedName>
    <definedName name="_key02" hidden="1">#REF!</definedName>
    <definedName name="_Key1" hidden="1">#REF!</definedName>
    <definedName name="_Key2" hidden="1">#REF!</definedName>
    <definedName name="_l" localSheetId="0">[0]!____p1</definedName>
    <definedName name="_l">[0]!____p1</definedName>
    <definedName name="_Lin1">8</definedName>
    <definedName name="_Lin2">12</definedName>
    <definedName name="_Lin3">42</definedName>
    <definedName name="_Mai1" localSheetId="0">#REF!</definedName>
    <definedName name="_Mai1">#REF!</definedName>
    <definedName name="_Mar1" localSheetId="0">#REF!</definedName>
    <definedName name="_Mar1">#REF!</definedName>
    <definedName name="_MAV1">[5]!____p1</definedName>
    <definedName name="_me3">[5]!____p1</definedName>
    <definedName name="_MTV2" localSheetId="0">[0]!____p1</definedName>
    <definedName name="_MTV2">[0]!____p1</definedName>
    <definedName name="_MTV3" localSheetId="0">[0]!____p1</definedName>
    <definedName name="_MTV3">[0]!____p1</definedName>
    <definedName name="_NCol">7</definedName>
    <definedName name="_Nov1" localSheetId="0">#REF!</definedName>
    <definedName name="_Nov1">#REF!</definedName>
    <definedName name="_Order1" hidden="1">255</definedName>
    <definedName name="_Order2" hidden="1">0</definedName>
    <definedName name="_Out1" localSheetId="0">#REF!</definedName>
    <definedName name="_Out1">#REF!</definedName>
    <definedName name="_PAG1" localSheetId="0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>[5]!__p1</definedName>
    <definedName name="_Rd30">#REF!</definedName>
    <definedName name="_rev1">[5]!____p1</definedName>
    <definedName name="_rev2" localSheetId="0">[0]!____p1</definedName>
    <definedName name="_rev2">[0]!____p1</definedName>
    <definedName name="_REV3">[5]!____p1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hidden="1">#REF!</definedName>
    <definedName name="_SP1">[16]SP1!$A$6:$AV$50</definedName>
    <definedName name="_ter1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0">[0]!_p1</definedName>
    <definedName name="_VI2">[0]!_p1</definedName>
    <definedName name="a" localSheetId="0">#REF!</definedName>
    <definedName name="a">#REF!</definedName>
    <definedName name="aa" localSheetId="0">[0]!___p1</definedName>
    <definedName name="aa">[0]!___p1</definedName>
    <definedName name="aaa" localSheetId="0">[0]!___p1</definedName>
    <definedName name="aaa">[0]!___p1</definedName>
    <definedName name="aaaa" localSheetId="0">[0]!___p1</definedName>
    <definedName name="aaaa">[0]!___p1</definedName>
    <definedName name="AAAAA" localSheetId="0">'[17]Pen M AS ABC 25+RJ1'!#REF!</definedName>
    <definedName name="AAAAA">'[17]Pen M AS ABC 25+RJ1'!#REF!</definedName>
    <definedName name="aaaaaa" localSheetId="0">[0]!___p1</definedName>
    <definedName name="aaaaaa">[0]!___p1</definedName>
    <definedName name="aaaaaaa" localSheetId="0">[0]!___p1</definedName>
    <definedName name="aaaaaaa">[0]!___p1</definedName>
    <definedName name="aaaaaaaaa" localSheetId="0">[0]!____p1</definedName>
    <definedName name="aaaaaaaaa">[0]!____p1</definedName>
    <definedName name="aaaaaaaaaaaaaaaaa">#N/A</definedName>
    <definedName name="AAAAAAAAAAAAAAAAAAAAAAAA">[5]!____p1</definedName>
    <definedName name="aaaaaaaaaaaaaaaaaaaaaaaaaaaa" localSheetId="0">[0]!___p1</definedName>
    <definedName name="aaaaaaaaaaaaaaaaaaaaaaaaaaaa">[0]!___p1</definedName>
    <definedName name="ab">[5]!_p1</definedName>
    <definedName name="aba">[9]!_xlbgnm.p1</definedName>
    <definedName name="abc" localSheetId="0">[0]!_p1</definedName>
    <definedName name="abc">[0]!_p1</definedName>
    <definedName name="ABCD">[5]!____p1</definedName>
    <definedName name="abert" localSheetId="0">[0]!___p1</definedName>
    <definedName name="abert">[0]!___p1</definedName>
    <definedName name="abertandi" localSheetId="0">[0]!_p1</definedName>
    <definedName name="abertandi">[0]!_p1</definedName>
    <definedName name="Abna" localSheetId="0">#REF!</definedName>
    <definedName name="Abna">#REF!</definedName>
    <definedName name="Abril" localSheetId="0" hidden="1">{"'crono'!$U$12:$W$20"}</definedName>
    <definedName name="Abril" hidden="1">{"'crono'!$U$12:$W$20"}</definedName>
    <definedName name="ABXC">[5]!____p1</definedName>
    <definedName name="acre" localSheetId="0">[0]!_p1</definedName>
    <definedName name="acre">[0]!_p1</definedName>
    <definedName name="ACT" localSheetId="0">'[17]Pen M AS ABC 25+RJ1'!#REF!</definedName>
    <definedName name="ACT">'[17]Pen M AS ABC 25+RJ1'!#REF!</definedName>
    <definedName name="ACUM" localSheetId="0">#REF!</definedName>
    <definedName name="ACUM">#REF!</definedName>
    <definedName name="adfasdfafd" localSheetId="0">[0]!_p1</definedName>
    <definedName name="adfasdfafd">[0]!_p1</definedName>
    <definedName name="ADOE" localSheetId="0">[0]!___p1</definedName>
    <definedName name="ADOE">[0]!___p1</definedName>
    <definedName name="afa" localSheetId="0">[0]!____p1</definedName>
    <definedName name="afa">[0]!____p1</definedName>
    <definedName name="afdsa">[9]!_xlbgnm.p1</definedName>
    <definedName name="agaga">[9]!_xlbgnm.p1</definedName>
    <definedName name="ago">[9]!_xlbgnm.p1</definedName>
    <definedName name="agosto">[9]!_xlbgnm.p1</definedName>
    <definedName name="ahaerf">[9]!_xlbgnm.p1</definedName>
    <definedName name="AI">#REF!</definedName>
    <definedName name="al">[9]!_xlbgnm.p1</definedName>
    <definedName name="ala">[9]!_xlbgnm.p1</definedName>
    <definedName name="alexandre" localSheetId="0">[0]!_p1</definedName>
    <definedName name="alexandre">[0]!_p1</definedName>
    <definedName name="alexandreeeeeeeeeeeeeeee" localSheetId="0">[0]!_p1</definedName>
    <definedName name="alexandreeeeeeeeeeeeeeee">[0]!_p1</definedName>
    <definedName name="Alter">[13]!_p1</definedName>
    <definedName name="alteração">[13]!_p1</definedName>
    <definedName name="Aluguel">[18]Franqueado!#REF!</definedName>
    <definedName name="ama">[13]!_p1</definedName>
    <definedName name="amana">[9]!_xlbgnm.p1</definedName>
    <definedName name="amano" localSheetId="0">[0]!_p1</definedName>
    <definedName name="amano">[0]!_p1</definedName>
    <definedName name="amano1" localSheetId="0">[0]!_p1</definedName>
    <definedName name="amano1">[0]!_p1</definedName>
    <definedName name="amazonia">[13]!_p1</definedName>
    <definedName name="amazonia1">[13]!_p1</definedName>
    <definedName name="ana">[9]!_xlbgnm.p1</definedName>
    <definedName name="Andina">'[19]FLOWCHART-02'!#REF!</definedName>
    <definedName name="andrea">[5]!____p1</definedName>
    <definedName name="AndreBiagi">'[19]FLOWCHART-02'!#REF!</definedName>
    <definedName name="ANDRESSA">'[20]Ranking por Filial - Mês'!$C$4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>[5]!____p1</definedName>
    <definedName name="AQ" localSheetId="0">[0]!_p1</definedName>
    <definedName name="AQ">[0]!_p1</definedName>
    <definedName name="aqaaa" localSheetId="0">[0]!___p1</definedName>
    <definedName name="aqaaa">[0]!___p1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2">'Rio de Janeiro'!$A$1:$BI$48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>[9]!_xlbgnm.p1</definedName>
    <definedName name="Arq_Nome">#REF!</definedName>
    <definedName name="as">[5]!____p1</definedName>
    <definedName name="asa">#N/A</definedName>
    <definedName name="asasdasd" hidden="1">#REF!</definedName>
    <definedName name="asasdsfd" localSheetId="0">[0]!___p1</definedName>
    <definedName name="asasdsfd">[0]!___p1</definedName>
    <definedName name="asd" localSheetId="0" hidden="1">#REF!</definedName>
    <definedName name="asd" hidden="1">#REF!</definedName>
    <definedName name="asdasd">[5]!_p1</definedName>
    <definedName name="asde" localSheetId="0">[0]!___p1</definedName>
    <definedName name="asde">[0]!___p1</definedName>
    <definedName name="asdfasdfasdf" localSheetId="0">[0]!_p1</definedName>
    <definedName name="asdfasdfasdf">[0]!_p1</definedName>
    <definedName name="ASE">[9]!_xlbgnm.p1</definedName>
    <definedName name="ased">[9]!_xlbgnm.p1</definedName>
    <definedName name="ass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localSheetId="0" hidden="1">{#N/A,#N/A,FALSE,"ROTINA";#N/A,#N/A,FALSE,"ITENS";#N/A,#N/A,FALSE,"ACOMP"}</definedName>
    <definedName name="Ata" hidden="1">{#N/A,#N/A,FALSE,"ROTINA";#N/A,#N/A,FALSE,"ITENS";#N/A,#N/A,FALSE,"ACOMP"}</definedName>
    <definedName name="ATUALIZADO_EM">[21]Mapa!$H$8</definedName>
    <definedName name="avab">[9]!_xlbgnm.p1</definedName>
    <definedName name="b" localSheetId="0">[0]!___p1</definedName>
    <definedName name="b">[0]!___p1</definedName>
    <definedName name="Banco" localSheetId="0">#REF!</definedName>
    <definedName name="Banco">#REF!</definedName>
    <definedName name="_xlnm.Database" localSheetId="0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SEPROG">[24]BASE!$A$1:$Q$104</definedName>
    <definedName name="BAU">[16]BAU!$A$3:$AV$50</definedName>
    <definedName name="Baurú_Street">#REF!</definedName>
    <definedName name="bb" localSheetId="0">[0]!___p1</definedName>
    <definedName name="bb">[0]!___p1</definedName>
    <definedName name="bbb" localSheetId="0">[0]!___p1</definedName>
    <definedName name="bbb">[0]!___p1</definedName>
    <definedName name="BBBB" localSheetId="0">[0]!_p1</definedName>
    <definedName name="BBBB">[0]!_p1</definedName>
    <definedName name="bbbbb" localSheetId="0">[0]!___p1</definedName>
    <definedName name="bbbbb">[0]!___p1</definedName>
    <definedName name="BCWP" localSheetId="0">'[17]Pen M AS ABC 25+RJ1'!#REF!</definedName>
    <definedName name="BCWP">'[17]Pen M AS ABC 25+RJ1'!#REF!</definedName>
    <definedName name="BCWP2" localSheetId="0">'[17]Pen M AS ABC 25+RJ1'!#REF!</definedName>
    <definedName name="BCWP2">'[17]Pen M AS ABC 25+RJ1'!#REF!</definedName>
    <definedName name="BD" localSheetId="0">#REF!</definedName>
    <definedName name="BD">#REF!</definedName>
    <definedName name="BEL">[25]BEL!$B:$B</definedName>
    <definedName name="BFX_A6874CA2_7E1A_11d2_8615_006097CC7F35">60118</definedName>
    <definedName name="BFX_BRANDFX">60122</definedName>
    <definedName name="bgaw4eg">[9]!_xlbgnm.p1</definedName>
    <definedName name="BH">[16]BH!$A$6:$AV$50</definedName>
    <definedName name="bla" localSheetId="0" hidden="1">{"'crono'!$U$12:$W$20"}</definedName>
    <definedName name="bla" hidden="1">{"'crono'!$U$12:$W$20"}</definedName>
    <definedName name="BO" localSheetId="0">[0]!_p1</definedName>
    <definedName name="BO">[0]!_p1</definedName>
    <definedName name="boneco" localSheetId="0">#REF!</definedName>
    <definedName name="boneco">#REF!</definedName>
    <definedName name="bORDA" localSheetId="0">#REF!</definedName>
    <definedName name="bORDA">#REF!</definedName>
    <definedName name="boxes" localSheetId="0">#REF!,#REF!</definedName>
    <definedName name="boxes">#REF!,#REF!</definedName>
    <definedName name="bra" localSheetId="0">[0]!_p1</definedName>
    <definedName name="bra">[0]!_p1</definedName>
    <definedName name="Bsdg1" localSheetId="0">#REF!</definedName>
    <definedName name="Bsdg1">#REF!</definedName>
    <definedName name="Bsdg2" localSheetId="0">#REF!</definedName>
    <definedName name="Bsdg2">#REF!</definedName>
    <definedName name="BuiltIn_Print_Area___1" localSheetId="0">#REF!</definedName>
    <definedName name="BuiltIn_Print_Area___1">#REF!</definedName>
    <definedName name="busdoor">[5]!____p1</definedName>
    <definedName name="BV" localSheetId="0" hidden="1">{"'crono'!$U$12:$W$20"}</definedName>
    <definedName name="BV" hidden="1">{"'crono'!$U$12:$W$20"}</definedName>
    <definedName name="ç" localSheetId="0">[0]!___p1</definedName>
    <definedName name="ç">[0]!___p1</definedName>
    <definedName name="CA" localSheetId="0">[0]!_p1</definedName>
    <definedName name="CA">[0]!_p1</definedName>
    <definedName name="CABO" localSheetId="0">[0]!_p1</definedName>
    <definedName name="CABO">[0]!_p1</definedName>
    <definedName name="cabo1" localSheetId="0">#REF!</definedName>
    <definedName name="cabo1">#REF!</definedName>
    <definedName name="caboago" localSheetId="0">#REF!</definedName>
    <definedName name="caboago">#REF!</definedName>
    <definedName name="CAD_ID" localSheetId="0">#REF!</definedName>
    <definedName name="CAD_ID">#REF!</definedName>
    <definedName name="CAG" localSheetId="0">[0]!_p1</definedName>
    <definedName name="CAG">[0]!_p1</definedName>
    <definedName name="cal">[13]!_p1</definedName>
    <definedName name="CAM">[16]CAM!$A$6:$AV$50</definedName>
    <definedName name="camila">[13]!_p1</definedName>
    <definedName name="Caminhão">#REF!</definedName>
    <definedName name="cancelar" localSheetId="0">[0]!_p1</definedName>
    <definedName name="cancelar">[0]!_p1</definedName>
    <definedName name="cap" localSheetId="0">#REF!</definedName>
    <definedName name="cap">#REF!</definedName>
    <definedName name="capa">[26]outdr!$A$9:$F$32</definedName>
    <definedName name="Capaa1">[5]!____p1</definedName>
    <definedName name="capacorporate">#REF!</definedName>
    <definedName name="capafraglobal">#REF!</definedName>
    <definedName name="Capanova" hidden="1">#REF!</definedName>
    <definedName name="capas">#N/A</definedName>
    <definedName name="Capinha" localSheetId="0">[0]!___p1</definedName>
    <definedName name="Capinha">[0]!___p1</definedName>
    <definedName name="CARA" localSheetId="0">[0]!_p1</definedName>
    <definedName name="CARA">[0]!_p1</definedName>
    <definedName name="caras" localSheetId="0">#REF!</definedName>
    <definedName name="caras">#REF!</definedName>
    <definedName name="carla">[9]!_xlbgnm.p1</definedName>
    <definedName name="carm" localSheetId="0">[0]!_p1</definedName>
    <definedName name="carm">[0]!_p1</definedName>
    <definedName name="CASA" localSheetId="0">[0]!_p1</definedName>
    <definedName name="CASA">[0]!_p1</definedName>
    <definedName name="cata" localSheetId="0">[0]!_p1</definedName>
    <definedName name="cata">[0]!_p1</definedName>
    <definedName name="cc" localSheetId="0">[0]!____p1</definedName>
    <definedName name="cc">[0]!____p1</definedName>
    <definedName name="ccc" localSheetId="0">[0]!___p1</definedName>
    <definedName name="ccc">[0]!___p1</definedName>
    <definedName name="ççç" localSheetId="0">[0]!___p1</definedName>
    <definedName name="ççç">[0]!___p1</definedName>
    <definedName name="cccc" localSheetId="0">[0]!___p1</definedName>
    <definedName name="cccc">[0]!___p1</definedName>
    <definedName name="ccccc">[13]!_p1</definedName>
    <definedName name="cccd" localSheetId="0">[0]!___p1</definedName>
    <definedName name="cccd">[0]!___p1</definedName>
    <definedName name="CCL" localSheetId="0">#REF!</definedName>
    <definedName name="CCL">#REF!</definedName>
    <definedName name="CD" localSheetId="0">#REF!</definedName>
    <definedName name="CD">#REF!</definedName>
    <definedName name="CDB" localSheetId="0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[26]outdr!$A$1:$F$8</definedName>
    <definedName name="cinefocu">#REF!</definedName>
    <definedName name="cinefocus">#REF!</definedName>
    <definedName name="CINEMA">[27]OUTDOOR!$A$9:$F$34</definedName>
    <definedName name="cinta">#REF!</definedName>
    <definedName name="claudia">#REF!</definedName>
    <definedName name="Clientes">#REF!</definedName>
    <definedName name="ÇLK" localSheetId="0">[0]!_p1</definedName>
    <definedName name="ÇLK">[0]!_p1</definedName>
    <definedName name="CMV" localSheetId="0">[18]Franqueado!#REF!</definedName>
    <definedName name="CMV">[18]Franqueado!#REF!</definedName>
    <definedName name="cn" localSheetId="0">[0]!____p1</definedName>
    <definedName name="cn">[0]!____p1</definedName>
    <definedName name="CNH">[12]Terceiros!$A$1:$M$71</definedName>
    <definedName name="ço" localSheetId="0">[0]!___p1</definedName>
    <definedName name="ço">[0]!___p1</definedName>
    <definedName name="cobertura">[13]!_p1</definedName>
    <definedName name="COD">[28]CAD!$A$1:$A$65536</definedName>
    <definedName name="CODTERRITORIO">#REF!</definedName>
    <definedName name="coelho" localSheetId="0">[0]!___p1</definedName>
    <definedName name="coelho">[0]!___p1</definedName>
    <definedName name="Color" localSheetId="0">#REF!</definedName>
    <definedName name="Color">#REF!</definedName>
    <definedName name="comissao_agencia" localSheetId="0">'[17]Pen M AS ABC 25+RJ1'!#REF!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 localSheetId="0">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 localSheetId="0">#REF!</definedName>
    <definedName name="conitgo">#REF!</definedName>
    <definedName name="CONSIDERAÇÕES" localSheetId="0">[0]!_p1</definedName>
    <definedName name="CONSIDERAÇÕES">[0]!_p1</definedName>
    <definedName name="CONSOL">[12]Terceiros!$AC$1:$AO$71</definedName>
    <definedName name="consolidado1">[12]Terceiros!$AC$1:$AO$77</definedName>
    <definedName name="CONSOLIDADOR">'[29]Como Estamos'!$E$3</definedName>
    <definedName name="CONSOLIDADOR_DIR">'[29]Como Estamos'!$G$3</definedName>
    <definedName name="contato" localSheetId="0">[0]!_p1</definedName>
    <definedName name="contato">[0]!_p1</definedName>
    <definedName name="contigo" localSheetId="0">#REF!</definedName>
    <definedName name="contigo">#REF!</definedName>
    <definedName name="conv_vol" localSheetId="0">#REF!</definedName>
    <definedName name="conv_vol">#REF!</definedName>
    <definedName name="çooppoç" localSheetId="0">[0]!___p1</definedName>
    <definedName name="çooppoç">[0]!___p1</definedName>
    <definedName name="copa">[5]!____p1</definedName>
    <definedName name="copi" localSheetId="0">[0]!_p1</definedName>
    <definedName name="copi">[0]!_p1</definedName>
    <definedName name="correção">[9]!_xlbgnm.p1</definedName>
    <definedName name="CP_Paineis">#REF!</definedName>
    <definedName name="cr">[9]!_xlbgnm.p1</definedName>
    <definedName name="criativa">#REF!</definedName>
    <definedName name="_xlnm.Criteria">#REF!</definedName>
    <definedName name="Crono" localSheetId="0">[0]!_p1</definedName>
    <definedName name="Crono">[0]!_p1</definedName>
    <definedName name="Crono_Baurú" localSheetId="0">#REF!</definedName>
    <definedName name="Crono_Baurú">#REF!</definedName>
    <definedName name="crono_ok" localSheetId="0">[0]!_p1</definedName>
    <definedName name="crono_ok">[0]!_p1</definedName>
    <definedName name="cronoapresentaçao" localSheetId="0">#REF!</definedName>
    <definedName name="cronoapresentaçao">#REF!</definedName>
    <definedName name="cronoapresentaçao2" localSheetId="0">#REF!</definedName>
    <definedName name="cronoapresentaçao2">#REF!</definedName>
    <definedName name="CronoCorporate" localSheetId="0">#REF!</definedName>
    <definedName name="CronoCorporate">#REF!</definedName>
    <definedName name="cronograma" localSheetId="0">[0]!_p1</definedName>
    <definedName name="cronograma">[0]!_p1</definedName>
    <definedName name="cronograma1" localSheetId="0">#REF!</definedName>
    <definedName name="cronograma1">#REF!</definedName>
    <definedName name="cronograma2" localSheetId="0">#REF!</definedName>
    <definedName name="cronograma2">#REF!</definedName>
    <definedName name="CRONOI" localSheetId="0" hidden="1">{#N/A,#N/A,FALSE,"SP1-OUT";#N/A,#N/A,FALSE,"SP1-NOV";#N/A,#N/A,FALSE,"SANT-OUT";#N/A,#N/A,FALSE,"SANT-NOV";#N/A,#N/A,FALSE,"CAMP-OUT";#N/A,#N/A,FALSE,"CAMP-NOV";#N/A,#N/A,FALSE,"CRONO 1";#N/A,#N/A,FALSE,"CAPA"}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0">[0]!___p1</definedName>
    <definedName name="crononovo">[0]!___p1</definedName>
    <definedName name="cronorevista2" localSheetId="0">#REF!</definedName>
    <definedName name="cronorevista2">#REF!</definedName>
    <definedName name="cronorevistas" localSheetId="0">#REF!</definedName>
    <definedName name="cronorevistas">#REF!</definedName>
    <definedName name="cronotrade" localSheetId="0">#REF!</definedName>
    <definedName name="cronotrade">#REF!</definedName>
    <definedName name="cronoverrba" localSheetId="0">[0]!____p1</definedName>
    <definedName name="cronoverrba">[0]!____p1</definedName>
    <definedName name="croresumo" localSheetId="0">[0]!___p1</definedName>
    <definedName name="croresumo">[0]!___p1</definedName>
    <definedName name="CS" localSheetId="0">#REF!</definedName>
    <definedName name="CS">#REF!</definedName>
    <definedName name="cto" localSheetId="0">[0]!___p1</definedName>
    <definedName name="cto">[0]!___p1</definedName>
    <definedName name="cu" localSheetId="0">#REF!</definedName>
    <definedName name="cu">#REF!</definedName>
    <definedName name="CUR">[16]CUR!$A$6:$AV$50</definedName>
    <definedName name="CWB">[25]CWB!$B:$B</definedName>
    <definedName name="CYC">'[17]Pen M AS ABC 25+RJ1'!#REF!</definedName>
    <definedName name="d" localSheetId="0">[0]!_p1</definedName>
    <definedName name="d">[0]!_p1</definedName>
    <definedName name="DADOS_DG" localSheetId="0">#REF!</definedName>
    <definedName name="DADOS_DG">#REF!</definedName>
    <definedName name="daniela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0">[0]!__p1</definedName>
    <definedName name="das">[0]!__p1</definedName>
    <definedName name="Data_de_Processamento">[30]PRINCIPAL!$C$7</definedName>
    <definedName name="DAYINDX">#REF!</definedName>
    <definedName name="DC">#REF!</definedName>
    <definedName name="dd" localSheetId="0">[0]!___p1</definedName>
    <definedName name="dd">[0]!___p1</definedName>
    <definedName name="DdaHoraPgPerc">[31]dHora!$D$307:$W$354</definedName>
    <definedName name="ddd" localSheetId="0">[0]!___p1</definedName>
    <definedName name="ddd">[0]!___p1</definedName>
    <definedName name="dddd" localSheetId="0">[0]!___p1</definedName>
    <definedName name="dddd">[0]!___p1</definedName>
    <definedName name="DDDDDD" localSheetId="0">#REF!</definedName>
    <definedName name="DDDDDD">#REF!</definedName>
    <definedName name="de">[13]!_p1</definedName>
    <definedName name="defesa" localSheetId="0">[0]!___p1</definedName>
    <definedName name="defesa">[0]!___p1</definedName>
    <definedName name="Definition" localSheetId="0">#REF!</definedName>
    <definedName name="Definition">#REF!</definedName>
    <definedName name="deia">[9]!_xlbgnm.p1</definedName>
    <definedName name="DEMAIS" localSheetId="0">[0]!___p1</definedName>
    <definedName name="DEMAIS">[0]!___p1</definedName>
    <definedName name="DERSF">[9]!_xlbgnm.p1</definedName>
    <definedName name="dez" localSheetId="0">[0]!___p1</definedName>
    <definedName name="dez">[0]!___p1</definedName>
    <definedName name="DF">[16]DF!$A$6:$BA$50</definedName>
    <definedName name="DFDFDFDFD" localSheetId="0">[0]!_p1</definedName>
    <definedName name="DFDFDFDFD">[0]!_p1</definedName>
    <definedName name="dflt1" localSheetId="0">#REF!</definedName>
    <definedName name="dflt1">#REF!</definedName>
    <definedName name="dflt2" localSheetId="0">#REF!</definedName>
    <definedName name="dflt2">#REF!</definedName>
    <definedName name="dflt3" localSheetId="0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0">[0]!___p1</definedName>
    <definedName name="dfre">[0]!___p1</definedName>
    <definedName name="DhAcesAbs">[31]dHora!$D$358:$Z$414</definedName>
    <definedName name="DhAcesAbsAcum">[31]dHora!$D$422:$Y$478</definedName>
    <definedName name="DhAcesPer">[31]dHora!$AD$358:$BC$414</definedName>
    <definedName name="DhAcesPerAcum">[31]dHora!$AD$422:$BC$478</definedName>
    <definedName name="DhAcesPerc">[31]dHora!$D$422:$Y$478</definedName>
    <definedName name="dhdh">[9]!_xlbgnm.p1</definedName>
    <definedName name="DhPgAbs">[31]dHora!$D$40:$Y$85</definedName>
    <definedName name="DhPgAbsAcum">[31]dHora!$D$255:$W$299</definedName>
    <definedName name="DhPgPerAcum">[31]dHora!$D$200:$Y$244</definedName>
    <definedName name="DhPgPerc">[31]dHora!$D$92:$Y$137</definedName>
    <definedName name="Dias_Úteis_no_Mês">[30]PRINCIPAL!$C$8</definedName>
    <definedName name="Dias_Úteis_Realizados">[30]PRINCIPAL!$C$9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hidden="1">#REF!</definedName>
    <definedName name="DU">#REF!</definedName>
    <definedName name="e" localSheetId="0">[0]!___p1</definedName>
    <definedName name="e">[0]!___p1</definedName>
    <definedName name="e4r4r">[9]!_xlbgnm.p1</definedName>
    <definedName name="eafeg">[9]!_xlbgnm.p1</definedName>
    <definedName name="eddfgg">[9]!_xlbgnm.p1</definedName>
    <definedName name="eds">#REF!</definedName>
    <definedName name="educarede" localSheetId="0">[0]!_p1</definedName>
    <definedName name="educarede">[0]!_p1</definedName>
    <definedName name="educaredee" localSheetId="0">[0]!_p1</definedName>
    <definedName name="educaredee">[0]!_p1</definedName>
    <definedName name="ee">#N/A</definedName>
    <definedName name="eeeee" localSheetId="0">[0]!___p1</definedName>
    <definedName name="eeeee">[0]!___p1</definedName>
    <definedName name="EF" localSheetId="0">'[17]Pen M AS ABC 25+RJ1'!#REF!</definedName>
    <definedName name="EF">'[17]Pen M AS ABC 25+RJ1'!#REF!</definedName>
    <definedName name="EFA" localSheetId="0">'[17]Pen M AS ABC 25+RJ1'!#REF!</definedName>
    <definedName name="EFA">'[17]Pen M AS ABC 25+RJ1'!#REF!</definedName>
    <definedName name="efer">[9]!_xlbgnm.p1</definedName>
    <definedName name="efwef" localSheetId="0">[0]!____p1</definedName>
    <definedName name="efwef">[0]!____p1</definedName>
    <definedName name="Eldorado" localSheetId="0" hidden="1">{"'Janeiro'!$A$1:$I$153"}</definedName>
    <definedName name="Eldorado" hidden="1">{"'Janeiro'!$A$1:$I$153"}</definedName>
    <definedName name="em" localSheetId="0">[0]!_p1</definedName>
    <definedName name="em">[0]!_p1</definedName>
    <definedName name="emissoras" localSheetId="0">#REF!</definedName>
    <definedName name="emissoras">#REF!</definedName>
    <definedName name="empresa" localSheetId="0">#REF!</definedName>
    <definedName name="empresa">#REF!</definedName>
    <definedName name="EQP" localSheetId="0">'[17]Pen M AS ABC 25+RJ1'!#REF!</definedName>
    <definedName name="EQP">'[17]Pen M AS ABC 25+RJ1'!#REF!</definedName>
    <definedName name="er" localSheetId="0">[0]!_p1</definedName>
    <definedName name="er">[0]!_p1</definedName>
    <definedName name="Era" localSheetId="0">#REF!</definedName>
    <definedName name="Era">#REF!</definedName>
    <definedName name="errrrrr" localSheetId="0">[0]!___p1</definedName>
    <definedName name="errrrrr">[0]!___p1</definedName>
    <definedName name="ES" localSheetId="0">'[17]Pen M AS ABC 25+RJ1'!#REF!</definedName>
    <definedName name="ES">'[17]Pen M AS ABC 25+RJ1'!#REF!</definedName>
    <definedName name="ESA" localSheetId="0">'[17]Pen M AS ABC 25+RJ1'!#REF!</definedName>
    <definedName name="ESA">'[17]Pen M AS ABC 25+RJ1'!#REF!</definedName>
    <definedName name="esdr" localSheetId="0" hidden="1">{#N/A,#N/A,FALSE,"ROTINA";#N/A,#N/A,FALSE,"ITENS";#N/A,#N/A,FALSE,"ACOMP"}</definedName>
    <definedName name="esdr" hidden="1">{#N/A,#N/A,FALSE,"ROTINA";#N/A,#N/A,FALSE,"ITENS";#N/A,#N/A,FALSE,"ACOMP"}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0">[0]!_p1</definedName>
    <definedName name="est">[0]!_p1</definedName>
    <definedName name="EstoqueInicial" localSheetId="0">[18]Franqueado!#REF!</definedName>
    <definedName name="EstoqueInicial">[18]Franqueado!#REF!</definedName>
    <definedName name="et4rt">[9]!_xlbgnm.p1</definedName>
    <definedName name="eu" localSheetId="0">[0]!_p1</definedName>
    <definedName name="eu">[0]!_p1</definedName>
    <definedName name="EU_QUERO_SALVAR" localSheetId="0">[0]!_p1</definedName>
    <definedName name="EU_QUERO_SALVAR">[0]!_p1</definedName>
    <definedName name="eumereco">[5]!_p1</definedName>
    <definedName name="eventos" localSheetId="0">[0]!_p1</definedName>
    <definedName name="eventos">[0]!_p1</definedName>
    <definedName name="Excel_BuiltIn__FilterDatabase_1" localSheetId="0">'[17]Pen M AS ABC 25+RJ1'!#REF!</definedName>
    <definedName name="Excel_BuiltIn__FilterDatabase_1">'[17]Pen M AS ABC 25+RJ1'!#REF!</definedName>
    <definedName name="Excel_BuiltIn_Database" localSheetId="0">#REF!</definedName>
    <definedName name="Excel_BuiltIn_Database">#REF!</definedName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0">[0]!_p1</definedName>
    <definedName name="F">[0]!_p1</definedName>
    <definedName name="fabi" localSheetId="0">[0]!____p1</definedName>
    <definedName name="fabi">[0]!____p1</definedName>
    <definedName name="Fábio" localSheetId="0">#REF!</definedName>
    <definedName name="Fábio">#REF!</definedName>
    <definedName name="fabioa">[32]OBS!$B$21:$D$22</definedName>
    <definedName name="facafacil">#REF!</definedName>
    <definedName name="faereg">[9]!_xlbgnm.p1</definedName>
    <definedName name="FASE">'[17]Pen M AS ABC 25+RJ1'!#REF!</definedName>
    <definedName name="FATURA">#REF!</definedName>
    <definedName name="FAZ">[9]!_xlbgnm.p1</definedName>
    <definedName name="FD">'[20]Ranking por Filial - Mês'!$A$3:$G$396</definedName>
    <definedName name="fdfdf">'[17]Pen M AS ABC 25+RJ1'!#REF!</definedName>
    <definedName name="fdhgxd" hidden="1">#REF!</definedName>
    <definedName name="FE" localSheetId="0">[0]!_p1</definedName>
    <definedName name="FE">[0]!_p1</definedName>
    <definedName name="FECH">[33]capa!$A$1:$A$2</definedName>
    <definedName name="fefea">[9]!_xlbgnm.p1</definedName>
    <definedName name="fegaewg">[9]!_xlbgnm.p1</definedName>
    <definedName name="FER" localSheetId="0">[0]!_p1</definedName>
    <definedName name="FER">[0]!_p1</definedName>
    <definedName name="fern">[13]!_p1</definedName>
    <definedName name="FEVEREIRO" localSheetId="0" hidden="1">{"'crono'!$U$12:$W$20"}</definedName>
    <definedName name="FEVEREIRO" hidden="1">{"'crono'!$U$12:$W$20"}</definedName>
    <definedName name="ff" localSheetId="0">[0]!___p1</definedName>
    <definedName name="ff">[0]!___p1</definedName>
    <definedName name="fff" localSheetId="0">[0]!___p1</definedName>
    <definedName name="fff">[0]!___p1</definedName>
    <definedName name="fffff" localSheetId="0">[0]!___p1</definedName>
    <definedName name="fffff">[0]!___p1</definedName>
    <definedName name="ffffffffffffffffff">[9]!_p1</definedName>
    <definedName name="fffffffffffffffffffffffffffffffffffffffffffff">#REF!</definedName>
    <definedName name="FG" localSheetId="0">[0]!_p1</definedName>
    <definedName name="FG">[0]!_p1</definedName>
    <definedName name="FHE">[28]CAD!$C$1:$C$65536</definedName>
    <definedName name="File_Name">OFFSET([5]!START,0,0,1,1)</definedName>
    <definedName name="filhadaputa" localSheetId="0">[0]!___p1</definedName>
    <definedName name="filhadaputa">[0]!___p1</definedName>
    <definedName name="film01" localSheetId="0">#REF!</definedName>
    <definedName name="film01">#REF!</definedName>
    <definedName name="FILTROBL_Mun" localSheetId="0">#REF!</definedName>
    <definedName name="FILTROBL_Mun">#REF!</definedName>
    <definedName name="FILTROBL_UF" localSheetId="0">#REF!</definedName>
    <definedName name="FILTROBL_UF">#REF!</definedName>
    <definedName name="final">[9]!_xlbgnm.p1</definedName>
    <definedName name="fixo">[9]!_xlbgnm.p1</definedName>
    <definedName name="FLAG">[9]!_xlbgnm.p1</definedName>
    <definedName name="flavia" localSheetId="0">[0]!_p1</definedName>
    <definedName name="flavia">[0]!_p1</definedName>
    <definedName name="flex">[9]!_xlbgnm.p1</definedName>
    <definedName name="flow">[9]!_xlbgnm.p1</definedName>
    <definedName name="fol" localSheetId="0">[0]!_p1</definedName>
    <definedName name="fol">[0]!_p1</definedName>
    <definedName name="FOR" localSheetId="0">[0]!_p1</definedName>
    <definedName name="FOR">[0]!_p1</definedName>
    <definedName name="Formulário" localSheetId="0">#REF!</definedName>
    <definedName name="Formulário">#REF!</definedName>
    <definedName name="fr" localSheetId="0">#REF!</definedName>
    <definedName name="fr">#REF!</definedName>
    <definedName name="fragranciaglobal" localSheetId="0">#REF!</definedName>
    <definedName name="fragranciaglobal">#REF!</definedName>
    <definedName name="Franquias">#REF!</definedName>
    <definedName name="fri" localSheetId="0">[0]!__p1</definedName>
    <definedName name="fri">[0]!__p1</definedName>
    <definedName name="FRP" localSheetId="0">#REF!</definedName>
    <definedName name="FRP">#REF!</definedName>
    <definedName name="fsdffs" localSheetId="0">#REF!</definedName>
    <definedName name="fsdffs">#REF!</definedName>
    <definedName name="FT" localSheetId="0">#REF!</definedName>
    <definedName name="FT">#REF!</definedName>
    <definedName name="FTP">#REF!</definedName>
    <definedName name="funebre" localSheetId="0" hidden="1">{"'Janeiro'!$A$1:$I$153"}</definedName>
    <definedName name="funebre" hidden="1">{"'Janeiro'!$A$1:$I$153"}</definedName>
    <definedName name="FUTGLO">[26]outdr!$A$1:$F$8</definedName>
    <definedName name="fwefwef">#REF!</definedName>
    <definedName name="G" hidden="1">#REF!</definedName>
    <definedName name="gaefeag">[9]!_xlbgnm.p1</definedName>
    <definedName name="gaefefdasf">[9]!_xlbgnm.p1</definedName>
    <definedName name="gaege">[9]!_xlbgnm.p1</definedName>
    <definedName name="gaegheah">[9]!_xlbgnm.p1</definedName>
    <definedName name="gaerg">[9]!_xlbgnm.p1</definedName>
    <definedName name="gaf">[9]!_xlbgnm.p1</definedName>
    <definedName name="gafaga">[9]!_xlbgnm.p1</definedName>
    <definedName name="gahgaha">[9]!_xlbgnm.p1</definedName>
    <definedName name="gare">[9]!_xlbgnm.p1</definedName>
    <definedName name="gasdga">[9]!_xlbgnm.p1</definedName>
    <definedName name="gasrae">[9]!_xlbgnm.p1</definedName>
    <definedName name="gdees">[9]!_xlbgnm.p1</definedName>
    <definedName name="GE">'[17]Pen M AS ABC 25+RJ1'!#REF!</definedName>
    <definedName name="geafe">[9]!_xlbgnm.p1</definedName>
    <definedName name="geafew">[9]!_xlbgnm.p1</definedName>
    <definedName name="geaga">[9]!_xlbgnm.p1</definedName>
    <definedName name="geage">[9]!_xlbgnm.p1</definedName>
    <definedName name="geaha">[9]!_xlbgnm.p1</definedName>
    <definedName name="geawfge">[9]!_xlbgnm.p1</definedName>
    <definedName name="gefeah">[9]!_xlbgnm.p1</definedName>
    <definedName name="gefgea">[9]!_xlbgnm.p1</definedName>
    <definedName name="gegaeh">[9]!_xlbgnm.p1</definedName>
    <definedName name="gege">[9]!_xlbgnm.p1</definedName>
    <definedName name="gehh">[9]!_xlbgnm.p1</definedName>
    <definedName name="geração" localSheetId="0">[0]!___p1</definedName>
    <definedName name="geração">[0]!___p1</definedName>
    <definedName name="geraewf">[9]!_xlbgnm.p1</definedName>
    <definedName name="Geral">#REF!</definedName>
    <definedName name="gevea">[9]!_xlbgnm.p1</definedName>
    <definedName name="gewagaew">[9]!_xlbgnm.p1</definedName>
    <definedName name="gewagewa">[9]!_xlbgnm.p1</definedName>
    <definedName name="gf" localSheetId="0">[0]!____p1</definedName>
    <definedName name="gf">[0]!____p1</definedName>
    <definedName name="gfr" localSheetId="0" hidden="1">#REF!</definedName>
    <definedName name="gfr" hidden="1">#REF!</definedName>
    <definedName name="gg">[9]!_xlbgnm.p1</definedName>
    <definedName name="ghaehah">[9]!_xlbgnm.p1</definedName>
    <definedName name="ghaga">[9]!_xlbgnm.p1</definedName>
    <definedName name="ghageah">[9]!_xlbgnm.p1</definedName>
    <definedName name="ghagha">[9]!_xlbgnm.p1</definedName>
    <definedName name="glaucia" localSheetId="0">[0]!_p1</definedName>
    <definedName name="glaucia">[0]!_p1</definedName>
    <definedName name="GNDFNGL" localSheetId="0">#REF!</definedName>
    <definedName name="GNDFNGL">#REF!</definedName>
    <definedName name="GOI">[25]GOI!$B:$B</definedName>
    <definedName name="Goodwill">#REF!</definedName>
    <definedName name="gr">[9]!_xlbgnm.p1</definedName>
    <definedName name="grade" localSheetId="0">[0]!_p1</definedName>
    <definedName name="grade">[0]!_p1</definedName>
    <definedName name="Grand_Total" localSheetId="0">#REF!</definedName>
    <definedName name="Grand_Total">#REF!</definedName>
    <definedName name="_xlnm.Recorder" localSheetId="0">#REF!</definedName>
    <definedName name="_xlnm.Recorder">#REF!</definedName>
    <definedName name="grupo1">'[34]Resumo por P'!$M$27</definedName>
    <definedName name="grupo2">'[34]Resumo por P'!$M$28</definedName>
    <definedName name="grupo3">'[34]Resumo por P'!$M$29</definedName>
    <definedName name="Grupos">#REF!</definedName>
    <definedName name="GV">#REF!</definedName>
    <definedName name="GVP">#REF!</definedName>
    <definedName name="gy">[9]!_p1</definedName>
    <definedName name="GYFTHJYJ">#REF!</definedName>
    <definedName name="H" localSheetId="0">[0]!_p1</definedName>
    <definedName name="H">[0]!_p1</definedName>
    <definedName name="h4ehegf">[9]!_xlbgnm.p1</definedName>
    <definedName name="haeaha">[9]!_xlbgnm.p1</definedName>
    <definedName name="haegdagf">[9]!_xlbgnm.p1</definedName>
    <definedName name="haegear">[9]!_xlbgnm.p1</definedName>
    <definedName name="haeha">[9]!_xlbgnm.p1</definedName>
    <definedName name="haewfae">[9]!_xlbgnm.p1</definedName>
    <definedName name="hahah">[9]!_xlbgnm.p1</definedName>
    <definedName name="haheh">[9]!_xlbgnm.p1</definedName>
    <definedName name="HAJHS">[5]!____p1</definedName>
    <definedName name="hehaer">[9]!_xlbgnm.p1</definedName>
    <definedName name="hgahaeh">[9]!_xlbgnm.p1</definedName>
    <definedName name="hgawega">[9]!_xlbgnm.p1</definedName>
    <definedName name="hh" localSheetId="0">[0]!___p1</definedName>
    <definedName name="hh">[0]!___p1</definedName>
    <definedName name="hiu">[5]!____p1</definedName>
    <definedName name="hjash">[5]!____p1</definedName>
    <definedName name="HONDA">'[35]honda yamaha'!$BA$3:$BN$32</definedName>
    <definedName name="HTML_CodePage" hidden="1">1252</definedName>
    <definedName name="HTML_Control" localSheetId="0" hidden="1">{"'crono'!$U$12:$W$20"}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0">[0]!_p1</definedName>
    <definedName name="I">[0]!_p1</definedName>
    <definedName name="ID_CRZPTOF" localSheetId="0">#REF!</definedName>
    <definedName name="ID_CRZPTOF">#REF!</definedName>
    <definedName name="Impressao">[36]!Impressao</definedName>
    <definedName name="IMPRESSÃO">[37]!IMPRESSÃO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>[38]!IMPRIME</definedName>
    <definedName name="ImprimePrevisto">#REF!</definedName>
    <definedName name="ImprimeRealizado">'[39]Região Sul'!#REF!</definedName>
    <definedName name="ImprimeSaldo">'[39]Região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formativos">#REF!</definedName>
    <definedName name="Instalações">[18]Franqueado!#REF!</definedName>
    <definedName name="int" localSheetId="0">[0]!___p1</definedName>
    <definedName name="int">[0]!___p1</definedName>
    <definedName name="inter" localSheetId="0" hidden="1">{"'Janeiro'!$A$1:$I$153"}</definedName>
    <definedName name="inter" hidden="1">{"'Janeiro'!$A$1:$I$153"}</definedName>
    <definedName name="internacional" localSheetId="0">[0]!___p1</definedName>
    <definedName name="internacional">[0]!___p1</definedName>
    <definedName name="Internet">[13]!_p1</definedName>
    <definedName name="ioht" localSheetId="0">[0]!____p1</definedName>
    <definedName name="ioht">[0]!____p1</definedName>
    <definedName name="IPI" localSheetId="0">#REF!</definedName>
    <definedName name="IPI">#REF!</definedName>
    <definedName name="istoe" localSheetId="0">#REF!</definedName>
    <definedName name="istoe">#REF!</definedName>
    <definedName name="it" localSheetId="0">[0]!_p1</definedName>
    <definedName name="it">[0]!_p1</definedName>
    <definedName name="ITA" localSheetId="0">[0]!_p1</definedName>
    <definedName name="ITA">[0]!_p1</definedName>
    <definedName name="itau" localSheetId="0">[0]!_p1</definedName>
    <definedName name="itau">[0]!_p1</definedName>
    <definedName name="ITEM" localSheetId="0">[0]!_p1</definedName>
    <definedName name="ITEM">[0]!_p1</definedName>
    <definedName name="jake">[9]!_p1</definedName>
    <definedName name="Jan_Estim">#REF!</definedName>
    <definedName name="JCBN">[9]!_xlbgnm.p1</definedName>
    <definedName name="jhjshjd" localSheetId="0">[0]!__p1</definedName>
    <definedName name="jhjshjd">[0]!__p1</definedName>
    <definedName name="jjjj" localSheetId="0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>[5]!____p1</definedName>
    <definedName name="jn">[13]!_p1</definedName>
    <definedName name="JO">[13]!_p1</definedName>
    <definedName name="JOR" localSheetId="0">[0]!_p1</definedName>
    <definedName name="JOR">[0]!_p1</definedName>
    <definedName name="jormo" localSheetId="0">[0]!___p1</definedName>
    <definedName name="jormo">[0]!___p1</definedName>
    <definedName name="jornal">[33]capa!$A$1:$A$2</definedName>
    <definedName name="Jornal2" localSheetId="0">[0]!___p1</definedName>
    <definedName name="Jornal2">[0]!___p1</definedName>
    <definedName name="JPG" localSheetId="0">[0]!___p1</definedName>
    <definedName name="JPG">[0]!___p1</definedName>
    <definedName name="jrescisão" localSheetId="0" hidden="1">{"'crono'!$U$12:$W$20"}</definedName>
    <definedName name="jrescisão" hidden="1">{"'crono'!$U$12:$W$20"}</definedName>
    <definedName name="JrNov" localSheetId="0">[0]!_p1</definedName>
    <definedName name="JrNov">[0]!_p1</definedName>
    <definedName name="k" localSheetId="0">[0]!_p1</definedName>
    <definedName name="k">[0]!_p1</definedName>
    <definedName name="kellogg" localSheetId="0">#REF!</definedName>
    <definedName name="kellogg">#REF!</definedName>
    <definedName name="KJ" localSheetId="0">[0]!_p1</definedName>
    <definedName name="KJ">[0]!_p1</definedName>
    <definedName name="kjkj" localSheetId="0">[0]!___p1</definedName>
    <definedName name="kjkj">[0]!___p1</definedName>
    <definedName name="kjkjç" localSheetId="0">[0]!__p1</definedName>
    <definedName name="kjkjç">[0]!__p1</definedName>
    <definedName name="KKK">[13]!_p1</definedName>
    <definedName name="KKS">'[17]Pen M AS ABC 25+RJ1'!#REF!</definedName>
    <definedName name="kyukil">[5]!____p1</definedName>
    <definedName name="Last_Date_Of_Revision">OFFSET([5]!File_Name,0,4,1,1)</definedName>
    <definedName name="ld" hidden="1">#REF!</definedName>
    <definedName name="Leasing">#REF!</definedName>
    <definedName name="LEV">'[17]Pen M AS ABC 25+RJ1'!#REF!</definedName>
    <definedName name="Limite" localSheetId="0">[0]!___p1</definedName>
    <definedName name="Limite">[0]!___p1</definedName>
    <definedName name="Limite1" localSheetId="0">[0]!____p1</definedName>
    <definedName name="Limite1">[0]!____p1</definedName>
    <definedName name="limite2" localSheetId="0">[0]!___p1</definedName>
    <definedName name="limite2">[0]!___p1</definedName>
    <definedName name="LIMITE3" localSheetId="0">[0]!___p1</definedName>
    <definedName name="LIMITE3">[0]!___p1</definedName>
    <definedName name="limiteee" localSheetId="0">[0]!__p1</definedName>
    <definedName name="limiteee">[0]!__p1</definedName>
    <definedName name="Links">OFFSET([5]!File_Name,0,4,1,1)</definedName>
    <definedName name="Lista">#REF!</definedName>
    <definedName name="lk" localSheetId="0">[0]!___p1</definedName>
    <definedName name="lk">[0]!___p1</definedName>
    <definedName name="lkj" localSheetId="0">[0]!___p1</definedName>
    <definedName name="lkj">[0]!___p1</definedName>
    <definedName name="llll" localSheetId="0">[0]!___p1</definedName>
    <definedName name="llll">[0]!___p1</definedName>
    <definedName name="llp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0">[0]!___p1</definedName>
    <definedName name="lm">[0]!___p1</definedName>
    <definedName name="LOC" localSheetId="0">#REF!</definedName>
    <definedName name="LOC">#REF!</definedName>
    <definedName name="LOCAIS_VIVO" localSheetId="0">[0]!_p1</definedName>
    <definedName name="LOCAIS_VIVO">[0]!_p1</definedName>
    <definedName name="local" localSheetId="0">[0]!___p1</definedName>
    <definedName name="local">[0]!___p1</definedName>
    <definedName name="LOCAL2" localSheetId="0">[0]!___p1</definedName>
    <definedName name="LOCAL2">[0]!___p1</definedName>
    <definedName name="localana" localSheetId="0">[0]!_p1</definedName>
    <definedName name="localana">[0]!_p1</definedName>
    <definedName name="lov" localSheetId="0">[0]!___p1</definedName>
    <definedName name="lov">[0]!___p1</definedName>
    <definedName name="LOVAIS_VIVO_OK" localSheetId="0">[0]!_p1</definedName>
    <definedName name="LOVAIS_VIVO_OK">[0]!_p1</definedName>
    <definedName name="lsl" localSheetId="0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[29]CADASTRO!$A$2:$A$73</definedName>
    <definedName name="LTR">#REF!</definedName>
    <definedName name="luciana" localSheetId="0">[0]!_p1</definedName>
    <definedName name="luciana">[0]!_p1</definedName>
    <definedName name="lula">OFFSET([5]!File_Name,0,4,1,1)</definedName>
    <definedName name="M" localSheetId="0">[0]!___p1</definedName>
    <definedName name="M">[0]!___p1</definedName>
    <definedName name="m2_TOTAL" localSheetId="0">'[17]Pen M AS ABC 25+RJ1'!#REF!</definedName>
    <definedName name="m2_TOTAL">'[17]Pen M AS ABC 25+RJ1'!#REF!</definedName>
    <definedName name="ma">OFFSET([5]!File_Name,0,4,1,1)</definedName>
    <definedName name="MACRO">#REF!</definedName>
    <definedName name="Mag" localSheetId="0">[0]!__p1</definedName>
    <definedName name="Mag">[0]!__p1</definedName>
    <definedName name="MajorHeader" localSheetId="0">#REF!</definedName>
    <definedName name="MajorHeader">#REF!</definedName>
    <definedName name="mam" localSheetId="0">[0]!_p1</definedName>
    <definedName name="mam">[0]!_p1</definedName>
    <definedName name="MAN" localSheetId="0">[40]Menu!#REF!</definedName>
    <definedName name="MAN">[40]Menu!#REF!</definedName>
    <definedName name="manequim" localSheetId="0">#REF!</definedName>
    <definedName name="manequim">#REF!</definedName>
    <definedName name="MANNUM" localSheetId="0">[40]Menu!#REF!</definedName>
    <definedName name="MANNUM">[40]Menu!#REF!</definedName>
    <definedName name="mar" localSheetId="0">[0]!_p1</definedName>
    <definedName name="mar">[0]!_p1</definedName>
    <definedName name="maranhai" localSheetId="0">[0]!_p1</definedName>
    <definedName name="maranhai">[0]!_p1</definedName>
    <definedName name="MARC" localSheetId="0">#REF!</definedName>
    <definedName name="MARC">#REF!</definedName>
    <definedName name="marce" localSheetId="0">[0]!____p1</definedName>
    <definedName name="marce">[0]!____p1</definedName>
    <definedName name="marco">[9]!_xlbgnm.p1</definedName>
    <definedName name="março">[9]!_xlbgnm.p1</definedName>
    <definedName name="maria" localSheetId="0">[0]!_p1</definedName>
    <definedName name="maria">[0]!_p1</definedName>
    <definedName name="marieclaire" localSheetId="0">#REF!</definedName>
    <definedName name="marieclaire">#REF!</definedName>
    <definedName name="marin" localSheetId="0">[0]!_p1</definedName>
    <definedName name="marin">[0]!_p1</definedName>
    <definedName name="mark" localSheetId="0">[41]GREG1!#REF!</definedName>
    <definedName name="mark">[41]GREG1!#REF!</definedName>
    <definedName name="marketing" localSheetId="0">[41]GREG1!#REF!</definedName>
    <definedName name="marketing">[41]GREG1!#REF!</definedName>
    <definedName name="Marylena" localSheetId="0">#REF!</definedName>
    <definedName name="Marylena">#REF!</definedName>
    <definedName name="matnum" localSheetId="0">[40]Menu!#REF!</definedName>
    <definedName name="matnum">[40]Menu!#REF!</definedName>
    <definedName name="MATNUN" localSheetId="0">[40]Menu!#REF!</definedName>
    <definedName name="MATNUN">[40]Menu!#REF!</definedName>
    <definedName name="MATRIZ">[5]!____p1</definedName>
    <definedName name="max" localSheetId="0">[0]!_p1</definedName>
    <definedName name="max">[0]!_p1</definedName>
    <definedName name="mba" localSheetId="0">[0]!___p1</definedName>
    <definedName name="mba">[0]!___p1</definedName>
    <definedName name="mbinda" localSheetId="0">[0]!___p1</definedName>
    <definedName name="mbinda">[0]!___p1</definedName>
    <definedName name="me">[5]!____p1</definedName>
    <definedName name="media">[41]GREG1!#REF!</definedName>
    <definedName name="Merca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[30]PRINCIPAL!$C$5</definedName>
    <definedName name="Mes_Real">#REF!</definedName>
    <definedName name="mesant">[15]PRINCIPAL!$H$2</definedName>
    <definedName name="MesCalc">#REF!</definedName>
    <definedName name="Meses">[42]calendario!$A$35:$G$40,[42]calendario!$I$35:$O$40,[42]calendario!$Q$35:$W$40,[42]calendario!$A$26:$G$31,[42]calendario!$I$26:$O$31,[42]calendario!$Q$26:$W$31,[42]calendario!$A$17:$G$22,[42]calendario!$I$17:$O$22,[42]calendario!$Q$17:$W$22,[42]calendario!$Q$8:$W$13,[42]calendario!$I$8:$O$13,[42]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>[9]!_p1</definedName>
    <definedName name="mnml" localSheetId="0">[0]!___p1</definedName>
    <definedName name="mnml">[0]!___p1</definedName>
    <definedName name="mob" localSheetId="0">[0]!_p1</definedName>
    <definedName name="mob">[0]!_p1</definedName>
    <definedName name="Mobiliário" localSheetId="0">#REF!</definedName>
    <definedName name="Mobiliário">#REF!</definedName>
    <definedName name="MOC">[10]MOC!$A$6:$AU$50</definedName>
    <definedName name="modamoldes">#REF!</definedName>
    <definedName name="MODELO">[9]!_xlbgnm.p1</definedName>
    <definedName name="Moeda">#REF!</definedName>
    <definedName name="mojoiji" localSheetId="0">[0]!___p1</definedName>
    <definedName name="mojoiji">[0]!___p1</definedName>
    <definedName name="monique" localSheetId="0">[0]!____p1</definedName>
    <definedName name="monique">[0]!____p1</definedName>
    <definedName name="Mot" localSheetId="0">#REF!</definedName>
    <definedName name="Mot">#REF!</definedName>
    <definedName name="motivo" localSheetId="0">#REF!</definedName>
    <definedName name="motivo">#REF!</definedName>
    <definedName name="MOTIVO1" localSheetId="0">#REF!</definedName>
    <definedName name="MOTIVO1">#REF!</definedName>
    <definedName name="MRC" localSheetId="0">[0]!___p1</definedName>
    <definedName name="MRC">[0]!___p1</definedName>
    <definedName name="MUB">[13]!_p1</definedName>
    <definedName name="Muda_Cor">[36]!Muda_Cor</definedName>
    <definedName name="n" localSheetId="0">[0]!_p1</definedName>
    <definedName name="n">[0]!_p1</definedName>
    <definedName name="naãsodvmsapnvew">[9]!_p1</definedName>
    <definedName name="não">[9]!_xlbgnm.p1</definedName>
    <definedName name="não1">[9]!_xlbgnm.p1</definedName>
    <definedName name="negociação">[5]!_p1</definedName>
    <definedName name="nEW">#REF!</definedName>
    <definedName name="News">#REF!</definedName>
    <definedName name="newspaper">[5]!_p1</definedName>
    <definedName name="ngghjhdfzsnmhsfngfnj" localSheetId="0">[0]!___p1</definedName>
    <definedName name="ngghjhdfzsnmhsfngfnj">[0]!___p1</definedName>
    <definedName name="NMBHJ" localSheetId="0">[0]!__p1</definedName>
    <definedName name="NMBHJ">[0]!__p1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>[9]!_xlbgnm.p1</definedName>
    <definedName name="NONO1">[9]!_xlbgnm.p1</definedName>
    <definedName name="North">'[43]Budget Coca-Cola'!#REF!</definedName>
    <definedName name="NOV" localSheetId="0">[0]!_p1</definedName>
    <definedName name="NOV">[0]!_p1</definedName>
    <definedName name="nova" localSheetId="0">[0]!___p1</definedName>
    <definedName name="nova">[0]!___p1</definedName>
    <definedName name="novembro">[9]!_xlbgnm.p1</definedName>
    <definedName name="novo">#REF!</definedName>
    <definedName name="NS">#REF!</definedName>
    <definedName name="nu">OFFSET([5]!File_Name,0,1,1,1)</definedName>
    <definedName name="num">OFFSET([5]!File_Name,0,3,1,1)</definedName>
    <definedName name="Number_Of_Sheets">OFFSET([5]!File_Name,0,1,1,1)</definedName>
    <definedName name="NUMERODEORDEM">#REF!</definedName>
    <definedName name="o" localSheetId="0">[0]!___p1</definedName>
    <definedName name="o">[0]!___p1</definedName>
    <definedName name="Obj_Dez97" localSheetId="0">#REF!</definedName>
    <definedName name="Obj_Dez97">#REF!</definedName>
    <definedName name="OBZ" localSheetId="0" hidden="1">{#N/A,#N/A,FALSE,"ROTINA";#N/A,#N/A,FALSE,"ITENS";#N/A,#N/A,FALSE,"ACOMP"}</definedName>
    <definedName name="OBZ" hidden="1">{#N/A,#N/A,FALSE,"ROTINA";#N/A,#N/A,FALSE,"ITENS";#N/A,#N/A,FALSE,"ACOMP"}</definedName>
    <definedName name="OD" localSheetId="0">[0]!_p1</definedName>
    <definedName name="OD">[0]!_p1</definedName>
    <definedName name="oi" localSheetId="0">[0]!_p1</definedName>
    <definedName name="oi">[0]!_p1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0">[0]!___p1</definedName>
    <definedName name="op">[0]!___p1</definedName>
    <definedName name="opçao3" localSheetId="0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>OFFSET([5]!File_Name,0,6,1,1)</definedName>
    <definedName name="OUT" localSheetId="0">[0]!___p1</definedName>
    <definedName name="OUT">[0]!___p1</definedName>
    <definedName name="Out_96">'[34]Resumo por P'!$J$27</definedName>
    <definedName name="outdoor" localSheetId="0">[0]!_p1</definedName>
    <definedName name="outdoor">[0]!_p1</definedName>
    <definedName name="outdoor1" localSheetId="0">#REF!</definedName>
    <definedName name="outdoor1">#REF!</definedName>
    <definedName name="outdoro" localSheetId="0">[0]!_p1</definedName>
    <definedName name="outdoro">[0]!_p1</definedName>
    <definedName name="OUTDR" localSheetId="0">[0]!_p1</definedName>
    <definedName name="OUTDR">[0]!_p1</definedName>
    <definedName name="outu" localSheetId="0">[0]!__p1</definedName>
    <definedName name="outu">[0]!__p1</definedName>
    <definedName name="Outubro">[5]!____p1</definedName>
    <definedName name="oy">[5]!____p1</definedName>
    <definedName name="p" localSheetId="0">[0]!_p1</definedName>
    <definedName name="p">[0]!_p1</definedName>
    <definedName name="p13.Bk_Depn_Schedule" localSheetId="0">#REF!</definedName>
    <definedName name="p13.Bk_Depn_Schedule">#REF!</definedName>
    <definedName name="PA" localSheetId="0">[0]!_p1</definedName>
    <definedName name="PA">[0]!_p1</definedName>
    <definedName name="pag" localSheetId="0">#REF!</definedName>
    <definedName name="pag">#REF!</definedName>
    <definedName name="Papel">[44]Premissas!$E$15</definedName>
    <definedName name="parrrr" localSheetId="0">[0]!___p1</definedName>
    <definedName name="parrrr">[0]!___p1</definedName>
    <definedName name="Participação" localSheetId="0">#REF!</definedName>
    <definedName name="Participação">#REF!</definedName>
    <definedName name="pastel" localSheetId="0">#REF!</definedName>
    <definedName name="pastel">#REF!</definedName>
    <definedName name="patroc" localSheetId="0">#REF!</definedName>
    <definedName name="patroc">#REF!</definedName>
    <definedName name="PATY" localSheetId="0">[0]!_p1</definedName>
    <definedName name="PATY">[0]!_p1</definedName>
    <definedName name="PAUTA" localSheetId="0">#REF!</definedName>
    <definedName name="PAUTA">#REF!</definedName>
    <definedName name="PD">'[20]Ranking Geral - Mês'!$A$3:$G$353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>[13]!_p1</definedName>
    <definedName name="perfilglobo">#REF!</definedName>
    <definedName name="peso">'[45]Rotativo RSE'!$M$1:$N$11</definedName>
    <definedName name="pig">#REF!</definedName>
    <definedName name="pkyt" localSheetId="0">[0]!____p1</definedName>
    <definedName name="pkyt">[0]!____p1</definedName>
    <definedName name="plam" localSheetId="0">[0]!___p1</definedName>
    <definedName name="plam">[0]!___p1</definedName>
    <definedName name="plan" localSheetId="0">[0]!___p1</definedName>
    <definedName name="plan">[0]!___p1</definedName>
    <definedName name="PLAN_A6874CA2_7E1A_11d2_8615_006097CC7F35" localSheetId="0">#REF!</definedName>
    <definedName name="PLAN_A6874CA2_7E1A_11d2_8615_006097CC7F35">#REF!</definedName>
    <definedName name="PLAN_BRANDFX" localSheetId="0">#REF!</definedName>
    <definedName name="PLAN_BRANDFX">#REF!</definedName>
    <definedName name="Planilha">[9]!_xlbgnm.p1</definedName>
    <definedName name="playboy">#REF!</definedName>
    <definedName name="plplf">[5]!____p1</definedName>
    <definedName name="po">#REF!</definedName>
    <definedName name="POA">[25]POA!$B:$B</definedName>
    <definedName name="Pontos___Email">#REF!</definedName>
    <definedName name="popopo">#REF!</definedName>
    <definedName name="porto" localSheetId="0">[0]!_p1</definedName>
    <definedName name="porto">[0]!_p1</definedName>
    <definedName name="POSIT" localSheetId="0">#REF!</definedName>
    <definedName name="POSIT">#REF!</definedName>
    <definedName name="Preço_Dez97" localSheetId="0">#REF!</definedName>
    <definedName name="Preço_Dez97">#REF!</definedName>
    <definedName name="PRINCIPAL" localSheetId="0">#REF!</definedName>
    <definedName name="PRINCIPAL">#REF!</definedName>
    <definedName name="Print">#REF!</definedName>
    <definedName name="Print_Area_MI">#REF!</definedName>
    <definedName name="Prioridade1">[46]Empresas!$B$1:$B$3</definedName>
    <definedName name="Processos">#REF!</definedName>
    <definedName name="prog.TV" localSheetId="0" hidden="1">{"'crono'!$U$12:$W$20"}</definedName>
    <definedName name="prog.TV" hidden="1">{"'crono'!$U$12:$W$20"}</definedName>
    <definedName name="Progr.Base">#REF!</definedName>
    <definedName name="PROGR.SP">[33]capa!$A$1:$A$2</definedName>
    <definedName name="Projetos" localSheetId="0" hidden="1">{#N/A,#N/A,FALSE,"ROTINA";#N/A,#N/A,FALSE,"ITENS";#N/A,#N/A,FALSE,"ACOMP"}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0">[0]!__p1</definedName>
    <definedName name="q">[0]!__p1</definedName>
    <definedName name="QAQA" localSheetId="0">'[17]Pen M AS ABC 25+RJ1'!#REF!</definedName>
    <definedName name="QAQA">'[17]Pen M AS ABC 25+RJ1'!#REF!</definedName>
    <definedName name="QQ" localSheetId="0">[0]!_p1</definedName>
    <definedName name="QQ">[0]!_p1</definedName>
    <definedName name="qqq" localSheetId="0">[0]!___p1</definedName>
    <definedName name="qqq">[0]!___p1</definedName>
    <definedName name="qqqqqqqqq" localSheetId="0">[0]!____p1</definedName>
    <definedName name="qqqqqqqqq">[0]!____p1</definedName>
    <definedName name="QSFSADFSADFGSDG">[9]!_xlbgnm.p1</definedName>
    <definedName name="Qtde_páginas">[44]Premissas!$D$13</definedName>
    <definedName name="QUATRO">#REF!</definedName>
    <definedName name="QWE" localSheetId="0">[0]!_p1</definedName>
    <definedName name="QWE">[0]!_p1</definedName>
    <definedName name="RA" localSheetId="0">#REF!</definedName>
    <definedName name="RA">#REF!</definedName>
    <definedName name="rad">[33]capa!$A$1:$A$2</definedName>
    <definedName name="rADIO" localSheetId="0">[0]!_p1</definedName>
    <definedName name="rADIO">[0]!_p1</definedName>
    <definedName name="Rádio" localSheetId="0">[0]!____p1</definedName>
    <definedName name="Rádio">[0]!____p1</definedName>
    <definedName name="RÁDIO_PROGRAMAÇÃO_RECOMENDADA_60" localSheetId="0">#REF!</definedName>
    <definedName name="RÁDIO_PROGRAMAÇÃO_RECOMENDADA_60">#REF!</definedName>
    <definedName name="Rádio1">[5]!____p1</definedName>
    <definedName name="radio2" localSheetId="0">[0]!___p1</definedName>
    <definedName name="radio2">[0]!___p1</definedName>
    <definedName name="radio3" localSheetId="0">[0]!____p1</definedName>
    <definedName name="radio3">[0]!____p1</definedName>
    <definedName name="RadioSP" localSheetId="0">#REF!</definedName>
    <definedName name="RadioSP">#REF!</definedName>
    <definedName name="Range" localSheetId="0">#REF!</definedName>
    <definedName name="Range">#REF!</definedName>
    <definedName name="rangebsbanco" localSheetId="0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0">[0]!____p1</definedName>
    <definedName name="RANKING">[0]!____p1</definedName>
    <definedName name="RANKKK" localSheetId="0">[0]!____p1</definedName>
    <definedName name="RANKKK">[0]!____p1</definedName>
    <definedName name="RAP" localSheetId="0">#REF!</definedName>
    <definedName name="RAP">#REF!</definedName>
    <definedName name="rd" localSheetId="0">[0]!___p1</definedName>
    <definedName name="rd">[0]!___p1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0">[0]!_p1</definedName>
    <definedName name="REC">[0]!_p1</definedName>
    <definedName name="record" localSheetId="0">[0]!___p1</definedName>
    <definedName name="record">[0]!___p1</definedName>
    <definedName name="red" localSheetId="0">[0]!___p1</definedName>
    <definedName name="red">[0]!___p1</definedName>
    <definedName name="REF" localSheetId="0">#REF!</definedName>
    <definedName name="REF">#REF!</definedName>
    <definedName name="refeicao" localSheetId="0">#REF!</definedName>
    <definedName name="refeicao">#REF!</definedName>
    <definedName name="Região" localSheetId="0">#REF!</definedName>
    <definedName name="Região">#REF!</definedName>
    <definedName name="REL.LOCAIS" localSheetId="0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0">[0]!___p1</definedName>
    <definedName name="reqs">[0]!___p1</definedName>
    <definedName name="RES.PEREIRA" localSheetId="0">[0]!___p1</definedName>
    <definedName name="RES.PEREIRA">[0]!___p1</definedName>
    <definedName name="resumo" localSheetId="0">[0]!___p1</definedName>
    <definedName name="resumo">[0]!___p1</definedName>
    <definedName name="Resumo_Geral" localSheetId="0">#REF!</definedName>
    <definedName name="Resumo_Geral">#REF!</definedName>
    <definedName name="Resumo_OD_MU" localSheetId="0">#REF!</definedName>
    <definedName name="Resumo_OD_MU">#REF!</definedName>
    <definedName name="rev" hidden="1">[47]!_________p1</definedName>
    <definedName name="revfundo">#REF!</definedName>
    <definedName name="revista" localSheetId="0">[0]!____p1</definedName>
    <definedName name="revista">[0]!____p1</definedName>
    <definedName name="revistafraglobal" localSheetId="0">#REF!</definedName>
    <definedName name="revistafraglobal">#REF!</definedName>
    <definedName name="revistas" localSheetId="0">[48]plamarc!#REF!</definedName>
    <definedName name="revistas">[48]plamarc!#REF!</definedName>
    <definedName name="REW" localSheetId="0">[0]!___p1</definedName>
    <definedName name="REW">[0]!___p1</definedName>
    <definedName name="RIB">[16]RIB!$A$6:$AV$50</definedName>
    <definedName name="rio" localSheetId="0">[0]!___p1</definedName>
    <definedName name="rio">[0]!___p1</definedName>
    <definedName name="RJ">[16]RJ!$A$6:$AV$50</definedName>
    <definedName name="rodoviárias">[5]!____p1</definedName>
    <definedName name="Royalties">[18]Franqueado!#REF!</definedName>
    <definedName name="rr" localSheetId="0">[0]!___p1</definedName>
    <definedName name="rr">[0]!___p1</definedName>
    <definedName name="rrr" localSheetId="0">[0]!___p1</definedName>
    <definedName name="rrr">[0]!___p1</definedName>
    <definedName name="rrrr" localSheetId="0">[0]!___p1</definedName>
    <definedName name="rrrr">[0]!___p1</definedName>
    <definedName name="rrrrrrrrr">[9]!_xlbgnm.p1</definedName>
    <definedName name="RS" localSheetId="0">[0]!_p1</definedName>
    <definedName name="RS">[0]!_p1</definedName>
    <definedName name="RV" localSheetId="0">[0]!___p1</definedName>
    <definedName name="RV">[0]!___p1</definedName>
    <definedName name="s" localSheetId="0">[0]!___p1</definedName>
    <definedName name="s">[0]!___p1</definedName>
    <definedName name="SA" localSheetId="0">[0]!_p1</definedName>
    <definedName name="SA">[0]!_p1</definedName>
    <definedName name="sad" localSheetId="0">[0]!_p1</definedName>
    <definedName name="sad">[0]!_p1</definedName>
    <definedName name="SAL" localSheetId="0">[0]!___p1</definedName>
    <definedName name="SAL">[0]!___p1</definedName>
    <definedName name="salao" localSheetId="0">#REF!</definedName>
    <definedName name="salao">#REF!</definedName>
    <definedName name="salarios" localSheetId="0">#REF!</definedName>
    <definedName name="salarios">#REF!</definedName>
    <definedName name="SAN">[16]SAN!$A$6:$AU$50</definedName>
    <definedName name="Sandra">#REF!</definedName>
    <definedName name="saresadf" localSheetId="0">[0]!__p1</definedName>
    <definedName name="saresadf">[0]!__p1</definedName>
    <definedName name="SAS" localSheetId="0">#REF!</definedName>
    <definedName name="SAS">#REF!</definedName>
    <definedName name="SBT" localSheetId="0">[0]!_p1</definedName>
    <definedName name="SBT">[0]!_p1</definedName>
    <definedName name="sc" localSheetId="0">[0]!_p1</definedName>
    <definedName name="sc">[0]!_p1</definedName>
    <definedName name="SCA">[16]SCA!$A$6:$AV$50</definedName>
    <definedName name="Score">[41]GREG1!#REF!</definedName>
    <definedName name="sdasd">#REF!</definedName>
    <definedName name="sdf" localSheetId="0">[0]!___p1</definedName>
    <definedName name="sdf">[0]!___p1</definedName>
    <definedName name="sdfr">[5]!____p1</definedName>
    <definedName name="sdsdf" localSheetId="0">[0]!____p1</definedName>
    <definedName name="sdsdf">[0]!____p1</definedName>
    <definedName name="Sec">'[49]Avaliação 2011'!$L$8:$M$14</definedName>
    <definedName name="SECUNDARIA">#REF!</definedName>
    <definedName name="sei">[9]!_xlbgnm.p1</definedName>
    <definedName name="SELEÇÃO">'[20]Ranking por Filial - Mês'!$A$1:$AK$26</definedName>
    <definedName name="setembro">[9]!_xlbgnm.p1</definedName>
    <definedName name="sfas" localSheetId="0">[0]!____p1</definedName>
    <definedName name="sfas">[0]!____p1</definedName>
    <definedName name="SHAREPORADP" localSheetId="0">#REF!</definedName>
    <definedName name="SHAREPORADP">#REF!</definedName>
    <definedName name="Sheet_Size">OFFSET([5]!File_Name,0,3,1,1)</definedName>
    <definedName name="Shopping">[13]!_p1</definedName>
    <definedName name="sil" localSheetId="0">[0]!___p1</definedName>
    <definedName name="sil">[0]!___p1</definedName>
    <definedName name="silvia" localSheetId="0">[0]!____p1</definedName>
    <definedName name="silvia">[0]!____p1</definedName>
    <definedName name="sim">[9]!_xlbgnm.p1</definedName>
    <definedName name="SJC">[16]SJC!$A$6:$AV$50</definedName>
    <definedName name="SJR">[16]SJR!$A$6:$AV$50</definedName>
    <definedName name="SMS" localSheetId="0">[0]!___p1</definedName>
    <definedName name="SMS">[0]!___p1</definedName>
    <definedName name="SOLI" localSheetId="0">[0]!_p1</definedName>
    <definedName name="SOLI">[0]!_p1</definedName>
    <definedName name="SOLICITAÇÃO_VIVO" localSheetId="0">[0]!_p1</definedName>
    <definedName name="SOLICITAÇÃO_VIVO">[0]!_p1</definedName>
    <definedName name="SOR">[16]SOR!$A$6:$AV$50</definedName>
    <definedName name="South">'[43]Budget Coca-Cola'!#REF!</definedName>
    <definedName name="sp" localSheetId="0">[0]!_p1</definedName>
    <definedName name="sp">[0]!_p1</definedName>
    <definedName name="spi" localSheetId="0">[0]!_p1</definedName>
    <definedName name="spi">[0]!_p1</definedName>
    <definedName name="ss" localSheetId="0">[0]!___p1</definedName>
    <definedName name="ss">[0]!___p1</definedName>
    <definedName name="ssd" localSheetId="0">#REF!</definedName>
    <definedName name="ssd">#REF!</definedName>
    <definedName name="sss" localSheetId="0">[0]!_p1</definedName>
    <definedName name="sss">[0]!_p1</definedName>
    <definedName name="ssss" localSheetId="0">#REF!</definedName>
    <definedName name="ssss">#REF!</definedName>
    <definedName name="ssssssss" localSheetId="0">[0]!_p1</definedName>
    <definedName name="ssssssss">[0]!_p1</definedName>
    <definedName name="SU" localSheetId="0">#REF!</definedName>
    <definedName name="SU">#REF!</definedName>
    <definedName name="SUPPLEMT">'[50]Ficha Técnica'!$A$12:$B$134</definedName>
    <definedName name="SWOT" localSheetId="0" hidden="1">{#N/A,#N/A,FALSE,"ROTINA";#N/A,#N/A,FALSE,"ITENS";#N/A,#N/A,FALSE,"ACOMP"}</definedName>
    <definedName name="SWOT" hidden="1">{#N/A,#N/A,FALSE,"ROTINA";#N/A,#N/A,FALSE,"ITENS";#N/A,#N/A,FALSE,"ACOMP"}</definedName>
    <definedName name="t" localSheetId="0">[0]!___p1</definedName>
    <definedName name="t">[0]!___p1</definedName>
    <definedName name="T_CONV" localSheetId="0">'[17]Pen M AS ABC 25+RJ1'!#REF!</definedName>
    <definedName name="T_CONV">'[17]Pen M AS ABC 25+RJ1'!#REF!</definedName>
    <definedName name="T_DOLAR" localSheetId="0">'[17]Pen M AS ABC 25+RJ1'!#REF!</definedName>
    <definedName name="T_DOLAR">'[17]Pen M AS ABC 25+RJ1'!#REF!</definedName>
    <definedName name="T_UF" localSheetId="0">'[17]Pen M AS ABC 25+RJ1'!#REF!</definedName>
    <definedName name="T_UF">'[17]Pen M AS ABC 25+RJ1'!#REF!</definedName>
    <definedName name="T1M" localSheetId="0">#REF!</definedName>
    <definedName name="T1M">#REF!</definedName>
    <definedName name="T1P" localSheetId="0">#REF!</definedName>
    <definedName name="T1P">#REF!</definedName>
    <definedName name="T2M" localSheetId="0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'[51]Custo Variável'!$B$8:$U$53</definedName>
    <definedName name="Tabe">#REF!</definedName>
    <definedName name="tabel">#REF!</definedName>
    <definedName name="Tabela">#REF!</definedName>
    <definedName name="tabela1">'[50]Ficha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0">[0]!_p1</definedName>
    <definedName name="TCO">[0]!_p1</definedName>
    <definedName name="teastro" localSheetId="0">[0]!___p1</definedName>
    <definedName name="teastro">[0]!___p1</definedName>
    <definedName name="televisao" localSheetId="0">[0]!_p1</definedName>
    <definedName name="televisao">[0]!_p1</definedName>
    <definedName name="televisão" localSheetId="0">[0]!___p1</definedName>
    <definedName name="televisão">[0]!___p1</definedName>
    <definedName name="TER" localSheetId="0">[0]!_p1</definedName>
    <definedName name="TER">[0]!_p1</definedName>
    <definedName name="teriirotio" localSheetId="0">#REF!</definedName>
    <definedName name="teriirotio">#REF!</definedName>
    <definedName name="TES">[28]PONDERA!$C$1:$R$12</definedName>
    <definedName name="test" localSheetId="0" hidden="1">{#N/A,#N/A,FALSE,"ROTINA";#N/A,#N/A,FALSE,"ITENS";#N/A,#N/A,FALSE,"ACOMP"}</definedName>
    <definedName name="test" hidden="1">{#N/A,#N/A,FALSE,"ROTINA";#N/A,#N/A,FALSE,"ITENS";#N/A,#N/A,FALSE,"ACOMP"}</definedName>
    <definedName name="teste">#N/A</definedName>
    <definedName name="TESTE1">[5]!____p1</definedName>
    <definedName name="testes" localSheetId="0" hidden="1">{#N/A,#N/A,FALSE,"ROTINA";#N/A,#N/A,FALSE,"ITENS";#N/A,#N/A,FALSE,"ACOMP"}</definedName>
    <definedName name="testes" hidden="1">{#N/A,#N/A,FALSE,"ROTINA";#N/A,#N/A,FALSE,"ITENS";#N/A,#N/A,FALSE,"ACOMP"}</definedName>
    <definedName name="ti">[9]!_p1</definedName>
    <definedName name="TIPO">#REF!</definedName>
    <definedName name="TIPO_COML">'[29]Como Estamos'!$D$3</definedName>
    <definedName name="TIPO_PTO">[48]plamarc!#REF!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0">[0]!__p1</definedName>
    <definedName name="Toothbrush">[0]!__p1</definedName>
    <definedName name="total1" localSheetId="0">#REF!</definedName>
    <definedName name="total1">#REF!</definedName>
    <definedName name="total2" localSheetId="0">#REF!</definedName>
    <definedName name="total2">#REF!</definedName>
    <definedName name="total3" localSheetId="0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[52]Sources_Uses!$D$14</definedName>
    <definedName name="TRANSP">#REF!</definedName>
    <definedName name="TRES">#REF!</definedName>
    <definedName name="tresmeios" localSheetId="0">[0]!___p1</definedName>
    <definedName name="tresmeios">[0]!___p1</definedName>
    <definedName name="trimestre">'[35]honda yamaha'!$AP$2:$AX$37</definedName>
    <definedName name="tt">[9]!_p1</definedName>
    <definedName name="ttt" localSheetId="0">[0]!___p1</definedName>
    <definedName name="ttt">[0]!___p1</definedName>
    <definedName name="TTV" localSheetId="0">#REF!</definedName>
    <definedName name="TTV">#REF!</definedName>
    <definedName name="TTVP" localSheetId="0">#REF!</definedName>
    <definedName name="TTVP">#REF!</definedName>
    <definedName name="TV" localSheetId="0">[0]!___p1</definedName>
    <definedName name="TV">[0]!___p1</definedName>
    <definedName name="TVAVULSA" localSheetId="0">[0]!___p1</definedName>
    <definedName name="TVAVULSA">[0]!___p1</definedName>
    <definedName name="TYPE" localSheetId="0">'[17]Pen M AS ABC 25+RJ1'!#REF!</definedName>
    <definedName name="TYPE">'[17]Pen M AS ABC 25+RJ1'!#REF!</definedName>
    <definedName name="U" localSheetId="0">[0]!_p1</definedName>
    <definedName name="U">[0]!_p1</definedName>
    <definedName name="UF" localSheetId="0">'[17]Pen M AS ABC 25+RJ1'!#REF!</definedName>
    <definedName name="UF">'[17]Pen M AS ABC 25+RJ1'!#REF!</definedName>
    <definedName name="Último_Dia_Útil">[30]PRINCIPAL!$C$6</definedName>
    <definedName name="UM">#REF!</definedName>
    <definedName name="UNI" hidden="1">#REF!</definedName>
    <definedName name="USA">[4]Feriados!$B$27:$B$34</definedName>
    <definedName name="uuuu">OFFSET([13]!START,0,0,1,1)</definedName>
    <definedName name="uy">[9]!_p1</definedName>
    <definedName name="V" localSheetId="0">[0]!_p1</definedName>
    <definedName name="V">[0]!_p1</definedName>
    <definedName name="VAI" localSheetId="0">[0]!_p1</definedName>
    <definedName name="VAI">[0]!_p1</definedName>
    <definedName name="valo" localSheetId="0">#REF!</definedName>
    <definedName name="valo">#REF!</definedName>
    <definedName name="Valor_1" localSheetId="0">#REF!</definedName>
    <definedName name="Valor_1">#REF!</definedName>
    <definedName name="Valor_10" localSheetId="0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>[9]!_xlbgnm.p1</definedName>
    <definedName name="veiculos">#REF!</definedName>
    <definedName name="veja">#REF!</definedName>
    <definedName name="Vendas">#REF!</definedName>
    <definedName name="ver" localSheetId="0">[0]!_p1</definedName>
    <definedName name="ver">[0]!_p1</definedName>
    <definedName name="versao" localSheetId="0">[0]!_p1</definedName>
    <definedName name="versao">[0]!_p1</definedName>
    <definedName name="vi" localSheetId="0">[0]!___p1</definedName>
    <definedName name="vi">[0]!___p1</definedName>
    <definedName name="viado" localSheetId="0">[0]!____p1</definedName>
    <definedName name="viado">[0]!____p1</definedName>
    <definedName name="vic">[9]!_xlbgnm.p1</definedName>
    <definedName name="vio">[5]!____p1</definedName>
    <definedName name="VIT">[25]VIT!$B:$B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localSheetId="0" hidden="1">{"'crono'!$U$12:$W$20"}</definedName>
    <definedName name="vitorio" hidden="1">{"'crono'!$U$12:$W$20"}</definedName>
    <definedName name="vivo" localSheetId="0">[0]!___p1</definedName>
    <definedName name="vivo">[0]!___p1</definedName>
    <definedName name="vivo_alternativos" localSheetId="0">[0]!_p1</definedName>
    <definedName name="vivo_alternativos">[0]!_p1</definedName>
    <definedName name="vivo_conf" localSheetId="0">[0]!_p1</definedName>
    <definedName name="vivo_conf">[0]!_p1</definedName>
    <definedName name="VIVO_NÃO" localSheetId="0">[0]!_p1</definedName>
    <definedName name="VIVO_NÃO">[0]!_p1</definedName>
    <definedName name="VIVO2" localSheetId="0">[0]!_p1</definedName>
    <definedName name="VIVO2">[0]!_p1</definedName>
    <definedName name="vivo36" localSheetId="0">[0]!___p1</definedName>
    <definedName name="vivo36">[0]!___p1</definedName>
    <definedName name="VL" localSheetId="0">#REF!</definedName>
    <definedName name="VL">#REF!</definedName>
    <definedName name="VLP" localSheetId="0">#REF!</definedName>
    <definedName name="VLP">#REF!</definedName>
    <definedName name="vv" localSheetId="0">[0]!___p1</definedName>
    <definedName name="vv">[0]!___p1</definedName>
    <definedName name="vvvv" localSheetId="0">[0]!__p1</definedName>
    <definedName name="vvvv">[0]!__p1</definedName>
    <definedName name="W" localSheetId="0">[0]!_p1</definedName>
    <definedName name="W">[0]!_p1</definedName>
    <definedName name="wdfpwepgr">[5]!____p1</definedName>
    <definedName name="WeekNumbers">#REF!</definedName>
    <definedName name="wEnt">#REF!</definedName>
    <definedName name="wqcwec" localSheetId="0">[0]!____p1</definedName>
    <definedName name="wqcwec">[0]!____p1</definedName>
    <definedName name="wrn.DHOR._.ESTAÇÕES._.L._.2._.até._.JUN98." localSheetId="0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localSheetId="0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localSheetId="0" hidden="1">{"1DhPgAbs",#N/A,FALSE,"dHora";"2DhPgPerc",#N/A,FALSE,"dHora";"3DhPgAbsAcum",#N/A,FALSE,"dHora"}</definedName>
    <definedName name="wrn.DhOut98." hidden="1">{"1DhPgAbs",#N/A,FALSE,"dHora";"2DhPgPerc",#N/A,FALSE,"dHora";"3DhPgAbsAcum",#N/A,FALSE,"dHora"}</definedName>
    <definedName name="wrn.Diário._.GDD." localSheetId="0" hidden="1">{#N/A,#N/A,FALSE,"CAPA";#N/A,#N/A,FALSE,"RTPR 3";#N/A,#N/A,FALSE,"RTVL Reunião";#N/A,#N/A,FALSE,"TTV 1_1"}</definedName>
    <definedName name="wrn.Diário._.GDD." hidden="1">{#N/A,#N/A,FALSE,"CAPA";#N/A,#N/A,FALSE,"RTPR 3";#N/A,#N/A,FALSE,"RTVL Reunião";#N/A,#N/A,FALSE,"TTV 1_1"}</definedName>
    <definedName name="wrn.DIRETRIZ." localSheetId="0" hidden="1">{#N/A,#N/A,FALSE,"ROTINA";#N/A,#N/A,FALSE,"ITENS";#N/A,#N/A,FALSE,"ACOMP"}</definedName>
    <definedName name="wrn.DIRETRIZ." hidden="1">{#N/A,#N/A,FALSE,"ROTINA";#N/A,#N/A,FALSE,"ITENS";#N/A,#N/A,FALSE,"ACOMP"}</definedName>
    <definedName name="wrn.Model.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localSheetId="0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localSheetId="0" hidden="1">{#N/A,#N/A,FALSE,"SP1-OUT";#N/A,#N/A,FALSE,"SP1-NOV";#N/A,#N/A,FALSE,"SANT-OUT";#N/A,#N/A,FALSE,"SANT-NOV";#N/A,#N/A,FALSE,"CAMP-OUT";#N/A,#N/A,FALSE,"CAMP-NOV";#N/A,#N/A,FALSE,"CRONO 1";#N/A,#N/A,FALSE,"CAPA"}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localSheetId="0" hidden="1">{#N/A,#N/A,FALSE,"CRONO 0";#N/A,#N/A,FALSE,"CRONO (4)";#N/A,#N/A,FALSE,"CRONO (3)";#N/A,#N/A,FALSE,"CRONO (2)";#N/A,#N/A,FALSE,"CRONO (1)"}</definedName>
    <definedName name="wrn.RELAT." hidden="1">{#N/A,#N/A,FALSE,"CRONO 0";#N/A,#N/A,FALSE,"CRONO (4)";#N/A,#N/A,FALSE,"CRONO (3)";#N/A,#N/A,FALSE,"CRONO (2)";#N/A,#N/A,FALSE,"CRONO (1)"}</definedName>
    <definedName name="wrn.Telet." localSheetId="0" hidden="1">{#N/A,#N/A,FALSE,"Valuation Summary";#N/A,#N/A,FALSE,"BT IS";#N/A,#N/A,FALSE,"BT CF";#N/A,#N/A,FALSE,"BT BS";#N/A,#N/A,FALSE,"BT FCF";#N/A,#N/A,FALSE,"BT Model";#N/A,#N/A,FALSE,"BT Finance"}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0">[0]!_p1</definedName>
    <definedName name="WS">[0]!_p1</definedName>
    <definedName name="ww" localSheetId="0">[0]!___p1</definedName>
    <definedName name="ww">[0]!___p1</definedName>
    <definedName name="wwc" localSheetId="0">[0]!____p1</definedName>
    <definedName name="wwc">[0]!____p1</definedName>
    <definedName name="WWWWW" localSheetId="0">#REF!</definedName>
    <definedName name="WWWWW">#REF!</definedName>
    <definedName name="x" localSheetId="0">[0]!___p1</definedName>
    <definedName name="x">[0]!___p1</definedName>
    <definedName name="xx" localSheetId="0">[0]!___p1</definedName>
    <definedName name="xx">[0]!___p1</definedName>
    <definedName name="xxx" localSheetId="0">#REF!</definedName>
    <definedName name="xxx">#REF!</definedName>
    <definedName name="xxxx" localSheetId="0">[0]!___p1</definedName>
    <definedName name="xxxx">[0]!___p1</definedName>
    <definedName name="xxxxxxx" localSheetId="0">[0]!____p1</definedName>
    <definedName name="xxxxxxx">[0]!____p1</definedName>
    <definedName name="xxxxxxxxx" localSheetId="0">[0]!____p1</definedName>
    <definedName name="xxxxxxxxx">[0]!____p1</definedName>
    <definedName name="y" localSheetId="0">[0]!__p1</definedName>
    <definedName name="y">[0]!__p1</definedName>
    <definedName name="Yamaha">'[35]honda yamaha'!$Z$1:$AM$29</definedName>
    <definedName name="yy">[9]!_xlbgnm.p1</definedName>
    <definedName name="z">#REF!</definedName>
    <definedName name="z\sdfh">[9]!_xlbgnm.p1</definedName>
    <definedName name="Z_BDB4B167_E3AA_11D7_8D7A_00B0D08F20DC_.wvu.PrintArea" hidden="1">#REF!</definedName>
    <definedName name="zdfb">[9]!_xlbgnm.p1</definedName>
    <definedName name="zdfbn">[9]!_xlbgnm.p1</definedName>
    <definedName name="zdfn">[9]!_xlbgnm.p1</definedName>
    <definedName name="zfdhu6rkvd8u6o5" localSheetId="0" hidden="1">{"'Janeiro'!$A$1:$I$153"}</definedName>
    <definedName name="zfdhu6rkvd8u6o5" hidden="1">{"'Janeiro'!$A$1:$I$153"}</definedName>
    <definedName name="zsdfhzfsdh">[9]!_xlbgnm.p1</definedName>
    <definedName name="zw">#N/A</definedName>
    <definedName name="zx">#N/A</definedName>
    <definedName name="ZXCVBNM" localSheetId="0">[0]!_p1</definedName>
    <definedName name="ZXCVBNM">[0]!_p1</definedName>
    <definedName name="ZXZZ" localSheetId="0">'[53]600ML'!#REF!</definedName>
    <definedName name="ZXZZ">'[53]600ML'!#REF!</definedName>
    <definedName name="zz" localSheetId="0">#REF!</definedName>
    <definedName name="zz">#REF!</definedName>
    <definedName name="ZZZ" localSheetId="0">'[53]600ML'!#REF!</definedName>
    <definedName name="ZZZ">'[53]600ML'!#REF!</definedName>
    <definedName name="zzzz" localSheetId="0">#REF!</definedName>
    <definedName name="zzzz">#REF!</definedName>
    <definedName name="ZZZZZ" localSheetId="0">[0]!_p1</definedName>
    <definedName name="ZZZZZ">[0]!_p1</definedName>
    <definedName name="zzzzzz" localSheetId="0">#REF!</definedName>
    <definedName name="zzzzzz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53" l="1"/>
  <c r="G14" i="53"/>
  <c r="D17" i="53" l="1"/>
  <c r="D16" i="53"/>
  <c r="C17" i="53"/>
  <c r="C16" i="53"/>
  <c r="S17" i="53" l="1"/>
  <c r="S16" i="53"/>
  <c r="S15" i="53"/>
  <c r="S14" i="53"/>
  <c r="H14" i="53" s="1"/>
  <c r="I14" i="53" s="1"/>
  <c r="J16" i="53"/>
  <c r="S13" i="53"/>
  <c r="H13" i="53" s="1"/>
  <c r="I13" i="53" s="1"/>
  <c r="H15" i="53" l="1"/>
  <c r="I15" i="53" s="1"/>
  <c r="H17" i="53"/>
  <c r="I17" i="53" s="1"/>
  <c r="H16" i="53"/>
  <c r="I16" i="53" s="1"/>
  <c r="G19" i="53"/>
  <c r="K14" i="53"/>
  <c r="K13" i="53"/>
  <c r="K16" i="53" l="1"/>
  <c r="L17" i="53"/>
  <c r="K17" i="53"/>
  <c r="K15" i="53"/>
  <c r="L14" i="53"/>
  <c r="O17" i="53" l="1"/>
  <c r="N17" i="53"/>
  <c r="N19" i="53" s="1"/>
  <c r="F12" i="50" s="1"/>
  <c r="F13" i="50" s="1"/>
  <c r="L15" i="53"/>
  <c r="L16" i="53"/>
  <c r="L13" i="53"/>
  <c r="O14" i="53"/>
  <c r="I19" i="53" l="1"/>
  <c r="E7" i="50" s="1"/>
  <c r="L19" i="53"/>
  <c r="O19" i="53" l="1"/>
  <c r="G8" i="50" s="1"/>
  <c r="G7" i="50"/>
  <c r="E9" i="50" l="1"/>
  <c r="F7" i="50" l="1"/>
  <c r="G9" i="50" l="1"/>
</calcChain>
</file>

<file path=xl/sharedStrings.xml><?xml version="1.0" encoding="utf-8"?>
<sst xmlns="http://schemas.openxmlformats.org/spreadsheetml/2006/main" count="270" uniqueCount="193">
  <si>
    <t>TOTAL</t>
  </si>
  <si>
    <t>JORNAL DA RECORD</t>
  </si>
  <si>
    <t>FALA BRASIL</t>
  </si>
  <si>
    <t>DOMINGO ESPETACULAR</t>
  </si>
  <si>
    <t>DIA</t>
  </si>
  <si>
    <t>GÊNERO</t>
  </si>
  <si>
    <t>PROGRAMA</t>
  </si>
  <si>
    <t>SEG/SEX</t>
  </si>
  <si>
    <t>HOJE EM DIA</t>
  </si>
  <si>
    <t>CIDADE ALERTA</t>
  </si>
  <si>
    <t>SÉRIE</t>
  </si>
  <si>
    <t>SPRE</t>
  </si>
  <si>
    <t>SÁB</t>
  </si>
  <si>
    <t>DOM</t>
  </si>
  <si>
    <t>REF COM. 30"</t>
  </si>
  <si>
    <t>CONV.</t>
  </si>
  <si>
    <t>PROGRAMAS</t>
  </si>
  <si>
    <t>FORMATO</t>
  </si>
  <si>
    <t>DOMICÍLIOS</t>
  </si>
  <si>
    <t>INDIVÍDUOS</t>
  </si>
  <si>
    <t>ACERTE OU CAIA</t>
  </si>
  <si>
    <t>RJ NO AR</t>
  </si>
  <si>
    <t>NOVELA DA TARDE 1</t>
  </si>
  <si>
    <t>ESPORTE</t>
  </si>
  <si>
    <t>CIDADE ALERTA RIO</t>
  </si>
  <si>
    <t>NOVELA 3</t>
  </si>
  <si>
    <t>NOVELA 22H</t>
  </si>
  <si>
    <t>RIO BOM DEMAIS</t>
  </si>
  <si>
    <t>FUTEBOL NA RECORD 2023</t>
  </si>
  <si>
    <t>DESC. (%)</t>
  </si>
  <si>
    <t>RESUMO POR VEÍCULO</t>
  </si>
  <si>
    <t>DIA DA SEMANA</t>
  </si>
  <si>
    <t>HORÁRIO</t>
  </si>
  <si>
    <t>QUILOS MORTAIS</t>
  </si>
  <si>
    <t>MÍDIA SIMULCAST RECORDPLUS</t>
  </si>
  <si>
    <t>UNIVERSO
Atlas de Cobertura RECORD 2025</t>
  </si>
  <si>
    <t>Domicílios com TV</t>
  </si>
  <si>
    <t>População Potencial</t>
  </si>
  <si>
    <t>Obs.: o perfil dos telespectadores pode não bater 100% devido ao arredondamento automático</t>
  </si>
  <si>
    <t>CÓDIGO</t>
  </si>
  <si>
    <t>PREÇO 30"
(R$)</t>
  </si>
  <si>
    <t>SEXO %</t>
  </si>
  <si>
    <t>CLASSE SOCIAL %</t>
  </si>
  <si>
    <t>FAIXA ETÁRIA %</t>
  </si>
  <si>
    <t>IA %</t>
  </si>
  <si>
    <t>SH%</t>
  </si>
  <si>
    <t>CPP (R$)</t>
  </si>
  <si>
    <t>CPM (R$)</t>
  </si>
  <si>
    <t>HH</t>
  </si>
  <si>
    <t>MM</t>
  </si>
  <si>
    <t>AB</t>
  </si>
  <si>
    <t>C</t>
  </si>
  <si>
    <t>DE</t>
  </si>
  <si>
    <t>4-11</t>
  </si>
  <si>
    <t>12-17</t>
  </si>
  <si>
    <t>18-24</t>
  </si>
  <si>
    <t>25-34</t>
  </si>
  <si>
    <t>35-49</t>
  </si>
  <si>
    <t>50-59</t>
  </si>
  <si>
    <t>60+</t>
  </si>
  <si>
    <t>FH</t>
  </si>
  <si>
    <t>MÍDIA SIMULCAST - RECORDPLUS</t>
  </si>
  <si>
    <r>
      <rPr>
        <b/>
        <sz val="9"/>
        <rFont val="Calibri"/>
        <family val="2"/>
      </rPr>
      <t>Linha obrigatória:</t>
    </r>
    <r>
      <rPr>
        <sz val="9"/>
        <rFont val="Calibri"/>
        <family val="2"/>
      </rPr>
      <t xml:space="preserve"> Direito de reexibição de conteúdo para o digital. O PI de digital deve conter as entregas de R7 e RecordPlus.</t>
    </r>
  </si>
  <si>
    <t xml:space="preserve">   TOTAL PROJETO</t>
  </si>
  <si>
    <t>HORÁRIO INÍCIO</t>
  </si>
  <si>
    <t>PERÍODO:</t>
  </si>
  <si>
    <t>EXIBIÇÃO</t>
  </si>
  <si>
    <t>DESCONTO</t>
  </si>
  <si>
    <t>UNITÁRIO</t>
  </si>
  <si>
    <t>VALOR TOTAL TABELA</t>
  </si>
  <si>
    <t>VALOR TOTAL NEGOCIADO</t>
  </si>
  <si>
    <t>TOTAL NEGOCIADO</t>
  </si>
  <si>
    <t>PROGRAMA REFERÊNCIA</t>
  </si>
  <si>
    <t>PREÇO TABELA</t>
  </si>
  <si>
    <t>BRUTO NEGOCIADO</t>
  </si>
  <si>
    <t>TABEÇA DE PREÇOS:</t>
  </si>
  <si>
    <t>MÍDIA TOTAL</t>
  </si>
  <si>
    <t>ENTREGA/PROJETO:</t>
  </si>
  <si>
    <t>MERCADO:</t>
  </si>
  <si>
    <t>ANUNCIANTE:</t>
  </si>
  <si>
    <t>FUTEBOL NOT</t>
  </si>
  <si>
    <t>FUTEBOL</t>
  </si>
  <si>
    <t>ROTATIVO MATINAL</t>
  </si>
  <si>
    <t>ROTATIVO VESPERTINO</t>
  </si>
  <si>
    <t>ROTATIVO NOTURNO</t>
  </si>
  <si>
    <t>BALANÇO GERAL RJ</t>
  </si>
  <si>
    <t>AQUECIMENTO FUTEBOL</t>
  </si>
  <si>
    <t>NOVELA 22H45</t>
  </si>
  <si>
    <t>SÉRIE PREMIUM</t>
  </si>
  <si>
    <t>CINE AVENTURA</t>
  </si>
  <si>
    <t>SUPER TELA</t>
  </si>
  <si>
    <t>SERIE DE SABADO</t>
  </si>
  <si>
    <t>00H30</t>
  </si>
  <si>
    <t>CINE MAIOR</t>
  </si>
  <si>
    <t>ESPORTE RECORD</t>
  </si>
  <si>
    <t>SÉRIE DE DOMINGO</t>
  </si>
  <si>
    <t>ROTATIVO ABT/ENC</t>
  </si>
  <si>
    <t>07h às 24h</t>
  </si>
  <si>
    <t>07h às 12h</t>
  </si>
  <si>
    <t>12h às 18h</t>
  </si>
  <si>
    <t>18h às 24h</t>
  </si>
  <si>
    <t>RJAR</t>
  </si>
  <si>
    <t>JORNALISMO</t>
  </si>
  <si>
    <t>06H30</t>
  </si>
  <si>
    <t>FALA</t>
  </si>
  <si>
    <t>08H30</t>
  </si>
  <si>
    <t>HDIA</t>
  </si>
  <si>
    <t>SHOW</t>
  </si>
  <si>
    <t>09H35</t>
  </si>
  <si>
    <t>BALG</t>
  </si>
  <si>
    <t>REPORTAGEM</t>
  </si>
  <si>
    <t>11H30</t>
  </si>
  <si>
    <t>NVTD</t>
  </si>
  <si>
    <t>NOVELA</t>
  </si>
  <si>
    <t>15H30</t>
  </si>
  <si>
    <t>CIAL</t>
  </si>
  <si>
    <t>16H30</t>
  </si>
  <si>
    <t>CARJ</t>
  </si>
  <si>
    <t>18H00</t>
  </si>
  <si>
    <t>JREC</t>
  </si>
  <si>
    <t>19H55</t>
  </si>
  <si>
    <t>NOVE</t>
  </si>
  <si>
    <t>21H00</t>
  </si>
  <si>
    <t>NV22</t>
  </si>
  <si>
    <t>22H00</t>
  </si>
  <si>
    <t>NV45</t>
  </si>
  <si>
    <t>22H30</t>
  </si>
  <si>
    <t>FILME</t>
  </si>
  <si>
    <t>QUIL</t>
  </si>
  <si>
    <t>REALITY SHOW</t>
  </si>
  <si>
    <t>SEX</t>
  </si>
  <si>
    <t>BRAS</t>
  </si>
  <si>
    <t>07H00</t>
  </si>
  <si>
    <t>FBES</t>
  </si>
  <si>
    <t>07H35</t>
  </si>
  <si>
    <t>RBDM</t>
  </si>
  <si>
    <t>13H00</t>
  </si>
  <si>
    <t>CAFR</t>
  </si>
  <si>
    <t>15H00</t>
  </si>
  <si>
    <t>CAES</t>
  </si>
  <si>
    <t>17H00</t>
  </si>
  <si>
    <t>JRES</t>
  </si>
  <si>
    <t>19H45</t>
  </si>
  <si>
    <t>CAE2</t>
  </si>
  <si>
    <t>STSA</t>
  </si>
  <si>
    <t>CMDM</t>
  </si>
  <si>
    <t>STST</t>
  </si>
  <si>
    <t>GAME SHOW</t>
  </si>
  <si>
    <t>DOES</t>
  </si>
  <si>
    <t>ESRN</t>
  </si>
  <si>
    <t>SDOM</t>
  </si>
  <si>
    <t>00H00</t>
  </si>
  <si>
    <t>QUA/SAB/DOM</t>
  </si>
  <si>
    <t>19H50</t>
  </si>
  <si>
    <t>20H00</t>
  </si>
  <si>
    <t>BRASIL CAMINHONEIRO</t>
  </si>
  <si>
    <t>FALA BRASIL - Ed. de Sábado</t>
  </si>
  <si>
    <t>CIDADE ALERTA - Ed. de Sábado</t>
  </si>
  <si>
    <t>JORNAL DA RECORD - Ed. de Sábado</t>
  </si>
  <si>
    <t xml:space="preserve">CIDADE ALERTA 2 - Ed. de Sábado </t>
  </si>
  <si>
    <t>SEG/QUI</t>
  </si>
  <si>
    <t>23h30</t>
  </si>
  <si>
    <t>23H15</t>
  </si>
  <si>
    <t>13H30</t>
  </si>
  <si>
    <t>O BRASIL QUE DÁ GOSTO</t>
  </si>
  <si>
    <t>22 EPISÓDIOS</t>
  </si>
  <si>
    <t>BREAK / CONTEÚDO</t>
  </si>
  <si>
    <t>A DEFINIR</t>
  </si>
  <si>
    <t>RIO DE JANEIRO (RJ1)</t>
  </si>
  <si>
    <t>OUTUBRO/2025</t>
  </si>
  <si>
    <t>INS.</t>
  </si>
  <si>
    <t>10H00</t>
  </si>
  <si>
    <t>VINHETA DE PATROCÍNIO</t>
  </si>
  <si>
    <t>5"</t>
  </si>
  <si>
    <t>ARTE EM L</t>
  </si>
  <si>
    <t>12"</t>
  </si>
  <si>
    <t>COMERCIAL</t>
  </si>
  <si>
    <t>30"</t>
  </si>
  <si>
    <t>SEG/DOM</t>
  </si>
  <si>
    <t>12H00</t>
  </si>
  <si>
    <t>ASSINATURA CHAMADA</t>
  </si>
  <si>
    <t>DUR.</t>
  </si>
  <si>
    <t>5 MESES</t>
  </si>
  <si>
    <t>AÇÃO INTEGRADA</t>
  </si>
  <si>
    <t>90"</t>
  </si>
  <si>
    <t>TOTAL LÍQUIDO</t>
  </si>
  <si>
    <t>DAC</t>
  </si>
  <si>
    <t xml:space="preserve"> CACHÊ DE MERCHANDISING *</t>
  </si>
  <si>
    <t>ITEM</t>
  </si>
  <si>
    <t>DIREITOS AUTORAIS E CORRELATOS</t>
  </si>
  <si>
    <t>CUSTO LÍQUIDO</t>
  </si>
  <si>
    <t>TOTAL CACHÊ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</si>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</sst>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"/>
    <numFmt numFmtId="166" formatCode="&quot;R$&quot;\ #,##0.00"/>
    <numFmt numFmtId="167" formatCode="&quot;R$&quot;\ #,##0"/>
    <numFmt numFmtId="168" formatCode="&quot;R$&quot;\ #,##0;[Red]&quot;R$&quot;\ #,##0"/>
  </numFmts>
  <fonts count="7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name val="Tahoma"/>
      <family val="2"/>
    </font>
    <font>
      <b/>
      <sz val="10"/>
      <color theme="1"/>
      <name val="RecordType"/>
      <family val="2"/>
    </font>
    <font>
      <b/>
      <sz val="16"/>
      <color theme="0"/>
      <name val="RecordType"/>
      <family val="2"/>
    </font>
    <font>
      <sz val="10"/>
      <color theme="1"/>
      <name val="RecordType"/>
      <family val="2"/>
    </font>
    <font>
      <sz val="14"/>
      <color theme="0"/>
      <name val="RecordType"/>
      <family val="2"/>
    </font>
    <font>
      <b/>
      <sz val="9"/>
      <name val="RecordType"/>
      <family val="2"/>
    </font>
    <font>
      <sz val="11"/>
      <color theme="1"/>
      <name val="RecordType"/>
      <family val="2"/>
    </font>
    <font>
      <b/>
      <sz val="24"/>
      <color theme="0"/>
      <name val="RecordType"/>
      <family val="2"/>
    </font>
    <font>
      <sz val="20"/>
      <color theme="1"/>
      <name val="RecordType"/>
      <family val="2"/>
    </font>
    <font>
      <b/>
      <sz val="28"/>
      <color theme="0"/>
      <name val="RecordType"/>
      <family val="2"/>
    </font>
    <font>
      <b/>
      <sz val="36"/>
      <color theme="0"/>
      <name val="RecordType"/>
      <family val="2"/>
    </font>
    <font>
      <sz val="26"/>
      <color theme="0"/>
      <name val="RecordType"/>
      <family val="2"/>
    </font>
    <font>
      <b/>
      <sz val="16"/>
      <name val="RecordType"/>
      <family val="2"/>
    </font>
    <font>
      <sz val="8"/>
      <name val="MS Sans Serif"/>
      <charset val="1"/>
    </font>
    <font>
      <sz val="10"/>
      <name val="Calibri"/>
      <family val="2"/>
    </font>
    <font>
      <sz val="11"/>
      <name val="Calibri"/>
      <family val="2"/>
    </font>
    <font>
      <sz val="8"/>
      <name val="MS Sans Serif"/>
      <family val="2"/>
    </font>
    <font>
      <sz val="12"/>
      <color theme="1"/>
      <name val="Calibri"/>
      <family val="2"/>
    </font>
    <font>
      <b/>
      <sz val="22"/>
      <name val="RecordType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</font>
    <font>
      <b/>
      <sz val="12"/>
      <color theme="0"/>
      <name val="Calibri"/>
      <family val="2"/>
      <scheme val="minor"/>
    </font>
    <font>
      <b/>
      <sz val="9"/>
      <name val="Calibri"/>
      <family val="2"/>
    </font>
    <font>
      <b/>
      <sz val="11"/>
      <color theme="0"/>
      <name val="RecordTypeX Round"/>
      <family val="2"/>
    </font>
    <font>
      <sz val="11"/>
      <color theme="1"/>
      <name val="RecordTypeX Round"/>
      <family val="2"/>
    </font>
    <font>
      <b/>
      <sz val="11"/>
      <color theme="1"/>
      <name val="RecordTypeX Round"/>
      <family val="2"/>
    </font>
    <font>
      <b/>
      <sz val="22"/>
      <color theme="1"/>
      <name val="RecordTypeX Round"/>
      <family val="2"/>
    </font>
    <font>
      <b/>
      <sz val="16"/>
      <color theme="1"/>
      <name val="RecordType"/>
      <family val="2"/>
    </font>
    <font>
      <sz val="9"/>
      <color rgb="FF343334"/>
      <name val="RecordTypeX Round"/>
      <family val="2"/>
    </font>
    <font>
      <b/>
      <sz val="9"/>
      <color rgb="FF343334"/>
      <name val="RecordTypeX Round"/>
      <family val="2"/>
    </font>
    <font>
      <b/>
      <sz val="11"/>
      <name val="RecordTypeX Round"/>
      <family val="2"/>
    </font>
    <font>
      <sz val="11"/>
      <color theme="1"/>
      <name val="RecordTypeX Round Light medium"/>
    </font>
    <font>
      <b/>
      <sz val="11"/>
      <color theme="0"/>
      <name val="RecordTypeX Round Light medium"/>
    </font>
    <font>
      <b/>
      <sz val="11"/>
      <color theme="1"/>
      <name val="RecordTypeX Round Light medium"/>
    </font>
    <font>
      <sz val="11"/>
      <color theme="0"/>
      <name val="RecordTypeX Round Light medium"/>
    </font>
    <font>
      <sz val="10"/>
      <color theme="0"/>
      <name val="RecordTypeX Round Light medium"/>
    </font>
    <font>
      <b/>
      <sz val="10"/>
      <color theme="0"/>
      <name val="RecordTypeX Round Light medium"/>
    </font>
    <font>
      <sz val="11"/>
      <color theme="0"/>
      <name val="RecordTypeX Round"/>
      <family val="2"/>
    </font>
    <font>
      <sz val="10"/>
      <color theme="0"/>
      <name val="RecordTypeX Round"/>
      <family val="2"/>
    </font>
    <font>
      <b/>
      <sz val="11"/>
      <color theme="1"/>
      <name val="RecordType"/>
      <family val="2"/>
    </font>
    <font>
      <b/>
      <sz val="11"/>
      <color theme="0"/>
      <name val="RecordType"/>
      <family val="2"/>
    </font>
    <font>
      <b/>
      <sz val="10"/>
      <color theme="0"/>
      <name val="RecordType"/>
      <family val="2"/>
    </font>
    <font>
      <i/>
      <sz val="11"/>
      <color theme="1"/>
      <name val="RecordType"/>
      <family val="2"/>
    </font>
    <font>
      <b/>
      <sz val="11"/>
      <color rgb="FF002060"/>
      <name val="RecordTypeX Round Light medium"/>
    </font>
    <font>
      <b/>
      <sz val="11"/>
      <color theme="8" tint="0.79998168889431442"/>
      <name val="RecordType"/>
      <family val="2"/>
    </font>
    <font>
      <b/>
      <sz val="11"/>
      <color rgb="FF002060"/>
      <name val="RecordType"/>
      <family val="2"/>
    </font>
    <font>
      <sz val="11"/>
      <color theme="8" tint="0.79998168889431442"/>
      <name val="RecordType"/>
      <family val="2"/>
    </font>
    <font>
      <b/>
      <sz val="32"/>
      <color rgb="FF0077B9"/>
      <name val="RecordType"/>
      <family val="2"/>
    </font>
    <font>
      <b/>
      <sz val="31"/>
      <color rgb="FF0077B9"/>
      <name val="RecordType"/>
      <family val="2"/>
    </font>
  </fonts>
  <fills count="1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D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D00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/>
      <bottom/>
      <diagonal/>
    </border>
    <border>
      <left style="thin">
        <color theme="1"/>
      </left>
      <right style="thin">
        <color auto="1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 tint="0.39994506668294322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57">
    <xf numFmtId="0" fontId="0" fillId="0" borderId="0"/>
    <xf numFmtId="0" fontId="10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/>
    <xf numFmtId="0" fontId="10" fillId="0" borderId="0"/>
    <xf numFmtId="9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2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9" fillId="0" borderId="0" applyAlignment="0">
      <alignment vertical="top" wrapText="1"/>
      <protection locked="0"/>
    </xf>
    <xf numFmtId="0" fontId="2" fillId="0" borderId="0"/>
    <xf numFmtId="0" fontId="10" fillId="0" borderId="0"/>
    <xf numFmtId="44" fontId="2" fillId="0" borderId="0" applyFont="0" applyFill="0" applyBorder="0" applyAlignment="0" applyProtection="0"/>
    <xf numFmtId="0" fontId="10" fillId="0" borderId="0"/>
    <xf numFmtId="0" fontId="10" fillId="0" borderId="0" applyAlignment="0">
      <alignment vertical="top" wrapText="1"/>
      <protection locked="0"/>
    </xf>
    <xf numFmtId="0" fontId="3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Alignment="0">
      <alignment vertical="top" wrapText="1"/>
      <protection locked="0"/>
    </xf>
    <xf numFmtId="0" fontId="30" fillId="0" borderId="0"/>
    <xf numFmtId="0" fontId="32" fillId="0" borderId="0" applyAlignment="0">
      <alignment vertical="top" wrapText="1"/>
      <protection locked="0"/>
    </xf>
    <xf numFmtId="0" fontId="33" fillId="0" borderId="0"/>
    <xf numFmtId="9" fontId="2" fillId="0" borderId="0" applyFont="0" applyFill="0" applyBorder="0" applyAlignment="0" applyProtection="0"/>
    <xf numFmtId="0" fontId="29" fillId="0" borderId="0" applyAlignment="0">
      <alignment vertical="top" wrapText="1"/>
      <protection locked="0"/>
    </xf>
    <xf numFmtId="0" fontId="32" fillId="0" borderId="0" applyAlignment="0">
      <alignment vertical="top" wrapText="1"/>
      <protection locked="0"/>
    </xf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31" fillId="0" borderId="0"/>
  </cellStyleXfs>
  <cellXfs count="209">
    <xf numFmtId="0" fontId="0" fillId="0" borderId="0" xfId="0"/>
    <xf numFmtId="0" fontId="19" fillId="0" borderId="0" xfId="18" applyFont="1" applyAlignment="1">
      <alignment horizontal="center" vertical="center"/>
    </xf>
    <xf numFmtId="0" fontId="17" fillId="0" borderId="0" xfId="18" applyFont="1" applyAlignment="1">
      <alignment vertical="center"/>
    </xf>
    <xf numFmtId="0" fontId="19" fillId="0" borderId="0" xfId="18" applyFont="1" applyAlignment="1">
      <alignment vertical="center"/>
    </xf>
    <xf numFmtId="9" fontId="19" fillId="0" borderId="0" xfId="19" applyNumberFormat="1" applyFont="1" applyAlignment="1">
      <alignment vertical="center"/>
    </xf>
    <xf numFmtId="166" fontId="19" fillId="0" borderId="0" xfId="18" applyNumberFormat="1" applyFont="1" applyAlignment="1">
      <alignment vertical="center"/>
    </xf>
    <xf numFmtId="4" fontId="19" fillId="0" borderId="0" xfId="18" applyNumberFormat="1" applyFont="1" applyAlignment="1">
      <alignment vertical="center"/>
    </xf>
    <xf numFmtId="0" fontId="22" fillId="0" borderId="0" xfId="18" applyFont="1" applyAlignment="1">
      <alignment vertical="center"/>
    </xf>
    <xf numFmtId="0" fontId="24" fillId="0" borderId="0" xfId="18" applyFont="1" applyAlignment="1">
      <alignment vertical="center"/>
    </xf>
    <xf numFmtId="0" fontId="18" fillId="5" borderId="1" xfId="18" applyFont="1" applyFill="1" applyBorder="1" applyAlignment="1">
      <alignment horizontal="center" vertical="center"/>
    </xf>
    <xf numFmtId="0" fontId="36" fillId="6" borderId="0" xfId="54" applyFont="1" applyFill="1" applyAlignment="1">
      <alignment horizontal="center" vertical="center"/>
    </xf>
    <xf numFmtId="0" fontId="37" fillId="0" borderId="0" xfId="1" applyFont="1"/>
    <xf numFmtId="0" fontId="37" fillId="4" borderId="0" xfId="55" applyFont="1" applyFill="1"/>
    <xf numFmtId="166" fontId="37" fillId="4" borderId="0" xfId="55" applyNumberFormat="1" applyFont="1" applyFill="1" applyAlignment="1">
      <alignment horizontal="center"/>
    </xf>
    <xf numFmtId="0" fontId="37" fillId="4" borderId="0" xfId="55" applyFont="1" applyFill="1" applyAlignment="1">
      <alignment horizontal="center"/>
    </xf>
    <xf numFmtId="43" fontId="42" fillId="4" borderId="12" xfId="54" applyNumberFormat="1" applyFont="1" applyFill="1" applyBorder="1" applyAlignment="1">
      <alignment horizontal="center" vertical="center"/>
    </xf>
    <xf numFmtId="167" fontId="15" fillId="0" borderId="1" xfId="54" applyNumberFormat="1" applyFont="1" applyBorder="1" applyAlignment="1">
      <alignment horizontal="center" vertical="center"/>
    </xf>
    <xf numFmtId="9" fontId="15" fillId="0" borderId="1" xfId="2" applyFont="1" applyBorder="1" applyAlignment="1">
      <alignment horizontal="center" vertical="center"/>
    </xf>
    <xf numFmtId="166" fontId="37" fillId="0" borderId="0" xfId="1" applyNumberFormat="1" applyFont="1"/>
    <xf numFmtId="166" fontId="37" fillId="0" borderId="0" xfId="1" applyNumberFormat="1" applyFont="1" applyAlignment="1">
      <alignment horizontal="center"/>
    </xf>
    <xf numFmtId="0" fontId="41" fillId="0" borderId="2" xfId="54" applyFont="1" applyBorder="1" applyAlignment="1">
      <alignment horizontal="center" vertical="center"/>
    </xf>
    <xf numFmtId="167" fontId="34" fillId="2" borderId="21" xfId="18" applyNumberFormat="1" applyFont="1" applyFill="1" applyBorder="1" applyAlignment="1">
      <alignment horizontal="center" vertical="center"/>
    </xf>
    <xf numFmtId="167" fontId="34" fillId="2" borderId="22" xfId="18" applyNumberFormat="1" applyFont="1" applyFill="1" applyBorder="1" applyAlignment="1">
      <alignment horizontal="center" vertical="center"/>
    </xf>
    <xf numFmtId="167" fontId="34" fillId="2" borderId="14" xfId="18" applyNumberFormat="1" applyFont="1" applyFill="1" applyBorder="1" applyAlignment="1">
      <alignment horizontal="center" vertical="center"/>
    </xf>
    <xf numFmtId="9" fontId="34" fillId="2" borderId="21" xfId="20" applyFont="1" applyFill="1" applyBorder="1" applyAlignment="1">
      <alignment horizontal="center" vertical="center"/>
    </xf>
    <xf numFmtId="9" fontId="34" fillId="2" borderId="22" xfId="20" applyFont="1" applyFill="1" applyBorder="1" applyAlignment="1">
      <alignment horizontal="center" vertical="center"/>
    </xf>
    <xf numFmtId="9" fontId="34" fillId="2" borderId="14" xfId="20" applyFont="1" applyFill="1" applyBorder="1" applyAlignment="1">
      <alignment horizontal="center" vertical="center"/>
    </xf>
    <xf numFmtId="0" fontId="28" fillId="2" borderId="2" xfId="18" applyFont="1" applyFill="1" applyBorder="1" applyAlignment="1">
      <alignment vertical="center"/>
    </xf>
    <xf numFmtId="0" fontId="28" fillId="2" borderId="8" xfId="18" applyFont="1" applyFill="1" applyBorder="1" applyAlignment="1">
      <alignment vertical="center"/>
    </xf>
    <xf numFmtId="0" fontId="28" fillId="2" borderId="3" xfId="18" applyFont="1" applyFill="1" applyBorder="1" applyAlignment="1">
      <alignment vertical="center"/>
    </xf>
    <xf numFmtId="166" fontId="21" fillId="2" borderId="25" xfId="18" applyNumberFormat="1" applyFont="1" applyFill="1" applyBorder="1" applyAlignment="1">
      <alignment horizontal="center" vertical="center"/>
    </xf>
    <xf numFmtId="166" fontId="21" fillId="2" borderId="26" xfId="18" applyNumberFormat="1" applyFont="1" applyFill="1" applyBorder="1" applyAlignment="1">
      <alignment horizontal="center" vertical="center"/>
    </xf>
    <xf numFmtId="166" fontId="21" fillId="2" borderId="27" xfId="18" applyNumberFormat="1" applyFont="1" applyFill="1" applyBorder="1" applyAlignment="1">
      <alignment horizontal="center" vertical="center"/>
    </xf>
    <xf numFmtId="165" fontId="21" fillId="2" borderId="8" xfId="18" applyNumberFormat="1" applyFont="1" applyFill="1" applyBorder="1" applyAlignment="1">
      <alignment horizontal="center" vertical="center"/>
    </xf>
    <xf numFmtId="165" fontId="21" fillId="2" borderId="28" xfId="18" applyNumberFormat="1" applyFont="1" applyFill="1" applyBorder="1" applyAlignment="1">
      <alignment horizontal="center" vertical="center"/>
    </xf>
    <xf numFmtId="165" fontId="21" fillId="2" borderId="15" xfId="18" applyNumberFormat="1" applyFont="1" applyFill="1" applyBorder="1" applyAlignment="1">
      <alignment horizontal="center" vertical="center"/>
    </xf>
    <xf numFmtId="165" fontId="21" fillId="2" borderId="29" xfId="18" applyNumberFormat="1" applyFont="1" applyFill="1" applyBorder="1" applyAlignment="1">
      <alignment horizontal="center" vertical="center"/>
    </xf>
    <xf numFmtId="165" fontId="21" fillId="2" borderId="2" xfId="18" applyNumberFormat="1" applyFont="1" applyFill="1" applyBorder="1" applyAlignment="1">
      <alignment horizontal="center" vertical="center"/>
    </xf>
    <xf numFmtId="165" fontId="21" fillId="2" borderId="3" xfId="18" applyNumberFormat="1" applyFont="1" applyFill="1" applyBorder="1" applyAlignment="1">
      <alignment horizontal="center" vertical="center"/>
    </xf>
    <xf numFmtId="0" fontId="18" fillId="5" borderId="1" xfId="18" applyFont="1" applyFill="1" applyBorder="1" applyAlignment="1">
      <alignment horizontal="center" vertical="center" wrapText="1"/>
    </xf>
    <xf numFmtId="167" fontId="23" fillId="5" borderId="1" xfId="3" applyNumberFormat="1" applyFont="1" applyFill="1" applyBorder="1" applyAlignment="1">
      <alignment horizontal="center" vertical="center"/>
    </xf>
    <xf numFmtId="0" fontId="23" fillId="5" borderId="1" xfId="18" applyFont="1" applyFill="1" applyBorder="1" applyAlignment="1">
      <alignment horizontal="center" vertical="center"/>
    </xf>
    <xf numFmtId="166" fontId="23" fillId="5" borderId="1" xfId="3" applyNumberFormat="1" applyFont="1" applyFill="1" applyBorder="1" applyAlignment="1">
      <alignment horizontal="center" vertical="center"/>
    </xf>
    <xf numFmtId="9" fontId="23" fillId="5" borderId="1" xfId="20" applyFont="1" applyFill="1" applyBorder="1" applyAlignment="1">
      <alignment horizontal="center" vertical="center"/>
    </xf>
    <xf numFmtId="0" fontId="28" fillId="2" borderId="12" xfId="18" applyFont="1" applyFill="1" applyBorder="1" applyAlignment="1">
      <alignment vertical="center"/>
    </xf>
    <xf numFmtId="0" fontId="28" fillId="2" borderId="30" xfId="18" applyFont="1" applyFill="1" applyBorder="1" applyAlignment="1">
      <alignment vertical="center"/>
    </xf>
    <xf numFmtId="0" fontId="28" fillId="2" borderId="7" xfId="18" applyFont="1" applyFill="1" applyBorder="1" applyAlignment="1">
      <alignment vertical="center"/>
    </xf>
    <xf numFmtId="0" fontId="28" fillId="7" borderId="2" xfId="18" applyFont="1" applyFill="1" applyBorder="1" applyAlignment="1">
      <alignment vertical="center"/>
    </xf>
    <xf numFmtId="0" fontId="28" fillId="7" borderId="8" xfId="18" applyFont="1" applyFill="1" applyBorder="1" applyAlignment="1">
      <alignment vertical="center"/>
    </xf>
    <xf numFmtId="0" fontId="28" fillId="7" borderId="3" xfId="18" applyFont="1" applyFill="1" applyBorder="1" applyAlignment="1">
      <alignment vertical="center"/>
    </xf>
    <xf numFmtId="167" fontId="34" fillId="2" borderId="23" xfId="18" applyNumberFormat="1" applyFont="1" applyFill="1" applyBorder="1" applyAlignment="1">
      <alignment horizontal="center" vertical="center"/>
    </xf>
    <xf numFmtId="167" fontId="34" fillId="2" borderId="0" xfId="18" applyNumberFormat="1" applyFont="1" applyFill="1" applyAlignment="1">
      <alignment horizontal="center" vertical="center"/>
    </xf>
    <xf numFmtId="167" fontId="34" fillId="2" borderId="24" xfId="18" applyNumberFormat="1" applyFont="1" applyFill="1" applyBorder="1" applyAlignment="1">
      <alignment horizontal="center" vertical="center"/>
    </xf>
    <xf numFmtId="43" fontId="42" fillId="4" borderId="9" xfId="54" applyNumberFormat="1" applyFont="1" applyFill="1" applyBorder="1" applyAlignment="1">
      <alignment horizontal="center" vertical="center"/>
    </xf>
    <xf numFmtId="0" fontId="19" fillId="7" borderId="0" xfId="18" applyFont="1" applyFill="1" applyAlignment="1">
      <alignment vertical="center"/>
    </xf>
    <xf numFmtId="0" fontId="19" fillId="7" borderId="0" xfId="18" applyFont="1" applyFill="1" applyAlignment="1">
      <alignment horizontal="center" vertical="center"/>
    </xf>
    <xf numFmtId="0" fontId="19" fillId="7" borderId="0" xfId="18" applyFont="1" applyFill="1" applyAlignment="1">
      <alignment horizontal="right" vertical="center"/>
    </xf>
    <xf numFmtId="0" fontId="17" fillId="7" borderId="0" xfId="18" applyFont="1" applyFill="1" applyAlignment="1">
      <alignment horizontal="right" vertical="center"/>
    </xf>
    <xf numFmtId="0" fontId="34" fillId="2" borderId="2" xfId="18" applyFont="1" applyFill="1" applyBorder="1" applyAlignment="1">
      <alignment horizontal="center" vertical="center"/>
    </xf>
    <xf numFmtId="0" fontId="34" fillId="2" borderId="8" xfId="18" applyFont="1" applyFill="1" applyBorder="1" applyAlignment="1">
      <alignment horizontal="center" vertical="center"/>
    </xf>
    <xf numFmtId="0" fontId="34" fillId="2" borderId="3" xfId="18" applyFont="1" applyFill="1" applyBorder="1" applyAlignment="1">
      <alignment horizontal="center" vertical="center"/>
    </xf>
    <xf numFmtId="0" fontId="18" fillId="5" borderId="3" xfId="18" applyFont="1" applyFill="1" applyBorder="1" applyAlignment="1">
      <alignment horizontal="center" vertical="center" wrapText="1"/>
    </xf>
    <xf numFmtId="0" fontId="19" fillId="7" borderId="0" xfId="18" applyFont="1" applyFill="1" applyAlignment="1">
      <alignment horizontal="left" vertical="center"/>
    </xf>
    <xf numFmtId="0" fontId="22" fillId="4" borderId="0" xfId="0" applyFont="1" applyFill="1" applyAlignment="1">
      <alignment vertical="center"/>
    </xf>
    <xf numFmtId="0" fontId="47" fillId="4" borderId="0" xfId="0" applyFont="1" applyFill="1" applyAlignment="1">
      <alignment vertical="center"/>
    </xf>
    <xf numFmtId="0" fontId="48" fillId="4" borderId="0" xfId="0" applyFont="1" applyFill="1" applyAlignment="1">
      <alignment vertical="center"/>
    </xf>
    <xf numFmtId="0" fontId="49" fillId="4" borderId="0" xfId="0" applyFont="1" applyFill="1" applyAlignment="1">
      <alignment horizontal="center" vertical="center"/>
    </xf>
    <xf numFmtId="0" fontId="51" fillId="4" borderId="0" xfId="0" applyFont="1" applyFill="1" applyAlignment="1">
      <alignment horizontal="left" vertical="center"/>
    </xf>
    <xf numFmtId="0" fontId="52" fillId="4" borderId="0" xfId="0" applyFont="1" applyFill="1"/>
    <xf numFmtId="0" fontId="53" fillId="4" borderId="0" xfId="0" applyFont="1" applyFill="1" applyAlignment="1">
      <alignment vertical="center"/>
    </xf>
    <xf numFmtId="0" fontId="55" fillId="4" borderId="31" xfId="0" applyFont="1" applyFill="1" applyBorder="1" applyAlignment="1">
      <alignment horizontal="center" vertical="center"/>
    </xf>
    <xf numFmtId="0" fontId="53" fillId="0" borderId="0" xfId="0" applyFont="1" applyAlignment="1">
      <alignment vertical="center"/>
    </xf>
    <xf numFmtId="0" fontId="55" fillId="10" borderId="0" xfId="0" applyFont="1" applyFill="1" applyAlignment="1">
      <alignment horizontal="center" vertical="center"/>
    </xf>
    <xf numFmtId="0" fontId="55" fillId="11" borderId="0" xfId="0" applyFont="1" applyFill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4" fillId="8" borderId="35" xfId="0" applyFont="1" applyFill="1" applyBorder="1" applyAlignment="1">
      <alignment horizontal="center" vertical="center"/>
    </xf>
    <xf numFmtId="0" fontId="53" fillId="4" borderId="35" xfId="0" applyFont="1" applyFill="1" applyBorder="1" applyAlignment="1">
      <alignment horizontal="center" vertical="center"/>
    </xf>
    <xf numFmtId="0" fontId="56" fillId="8" borderId="35" xfId="0" applyFont="1" applyFill="1" applyBorder="1" applyAlignment="1">
      <alignment horizontal="center" vertical="center"/>
    </xf>
    <xf numFmtId="49" fontId="57" fillId="8" borderId="35" xfId="0" applyNumberFormat="1" applyFont="1" applyFill="1" applyBorder="1" applyAlignment="1">
      <alignment horizontal="center" vertical="center"/>
    </xf>
    <xf numFmtId="0" fontId="54" fillId="12" borderId="36" xfId="0" applyFont="1" applyFill="1" applyBorder="1" applyAlignment="1">
      <alignment horizontal="center" vertical="center"/>
    </xf>
    <xf numFmtId="49" fontId="58" fillId="12" borderId="36" xfId="0" applyNumberFormat="1" applyFont="1" applyFill="1" applyBorder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0" fontId="45" fillId="4" borderId="37" xfId="0" applyFont="1" applyFill="1" applyBorder="1" applyAlignment="1">
      <alignment horizontal="center" vertical="center"/>
    </xf>
    <xf numFmtId="0" fontId="45" fillId="4" borderId="37" xfId="0" applyFont="1" applyFill="1" applyBorder="1" applyAlignment="1">
      <alignment horizontal="center" vertical="center" wrapText="1"/>
    </xf>
    <xf numFmtId="0" fontId="59" fillId="4" borderId="37" xfId="0" applyFont="1" applyFill="1" applyBorder="1" applyAlignment="1">
      <alignment horizontal="center" vertical="center"/>
    </xf>
    <xf numFmtId="0" fontId="46" fillId="4" borderId="0" xfId="0" applyFont="1" applyFill="1" applyAlignment="1">
      <alignment horizontal="center" vertical="center"/>
    </xf>
    <xf numFmtId="49" fontId="60" fillId="4" borderId="37" xfId="0" applyNumberFormat="1" applyFont="1" applyFill="1" applyBorder="1" applyAlignment="1">
      <alignment horizontal="center" vertical="center"/>
    </xf>
    <xf numFmtId="0" fontId="61" fillId="4" borderId="0" xfId="0" applyFont="1" applyFill="1" applyAlignment="1">
      <alignment horizontal="center" vertical="center"/>
    </xf>
    <xf numFmtId="0" fontId="62" fillId="4" borderId="0" xfId="0" applyFont="1" applyFill="1" applyAlignment="1">
      <alignment horizontal="center" vertical="center"/>
    </xf>
    <xf numFmtId="49" fontId="63" fillId="4" borderId="0" xfId="0" applyNumberFormat="1" applyFont="1" applyFill="1" applyAlignment="1">
      <alignment horizontal="center" vertical="center"/>
    </xf>
    <xf numFmtId="0" fontId="22" fillId="13" borderId="0" xfId="0" applyFont="1" applyFill="1" applyAlignment="1">
      <alignment horizontal="left" vertical="center"/>
    </xf>
    <xf numFmtId="0" fontId="22" fillId="13" borderId="37" xfId="0" applyFont="1" applyFill="1" applyBorder="1" applyAlignment="1">
      <alignment horizontal="left" vertical="center"/>
    </xf>
    <xf numFmtId="0" fontId="22" fillId="13" borderId="37" xfId="0" applyFont="1" applyFill="1" applyBorder="1" applyAlignment="1">
      <alignment horizontal="center" vertical="center"/>
    </xf>
    <xf numFmtId="3" fontId="64" fillId="13" borderId="37" xfId="0" applyNumberFormat="1" applyFont="1" applyFill="1" applyBorder="1" applyAlignment="1">
      <alignment horizontal="center" vertical="center"/>
    </xf>
    <xf numFmtId="4" fontId="22" fillId="13" borderId="37" xfId="0" applyNumberFormat="1" applyFont="1" applyFill="1" applyBorder="1" applyAlignment="1">
      <alignment horizontal="center" vertical="center"/>
    </xf>
    <xf numFmtId="3" fontId="22" fillId="13" borderId="37" xfId="0" applyNumberFormat="1" applyFont="1" applyFill="1" applyBorder="1" applyAlignment="1">
      <alignment horizontal="center" vertical="center"/>
    </xf>
    <xf numFmtId="4" fontId="64" fillId="13" borderId="37" xfId="0" applyNumberFormat="1" applyFont="1" applyFill="1" applyBorder="1" applyAlignment="1">
      <alignment horizontal="center" vertical="center"/>
    </xf>
    <xf numFmtId="4" fontId="64" fillId="13" borderId="38" xfId="0" applyNumberFormat="1" applyFont="1" applyFill="1" applyBorder="1" applyAlignment="1">
      <alignment horizontal="center" vertical="center"/>
    </xf>
    <xf numFmtId="4" fontId="22" fillId="4" borderId="35" xfId="0" applyNumberFormat="1" applyFont="1" applyFill="1" applyBorder="1" applyAlignment="1">
      <alignment horizontal="center" vertical="center"/>
    </xf>
    <xf numFmtId="3" fontId="22" fillId="9" borderId="37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3" fontId="22" fillId="14" borderId="0" xfId="0" applyNumberFormat="1" applyFont="1" applyFill="1" applyAlignment="1">
      <alignment horizontal="center" vertical="center"/>
    </xf>
    <xf numFmtId="3" fontId="22" fillId="15" borderId="0" xfId="0" applyNumberFormat="1" applyFont="1" applyFill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4" fontId="22" fillId="4" borderId="37" xfId="0" applyNumberFormat="1" applyFont="1" applyFill="1" applyBorder="1" applyAlignment="1">
      <alignment horizontal="center" vertical="center"/>
    </xf>
    <xf numFmtId="3" fontId="22" fillId="9" borderId="39" xfId="0" applyNumberFormat="1" applyFont="1" applyFill="1" applyBorder="1" applyAlignment="1">
      <alignment horizontal="center" vertical="center"/>
    </xf>
    <xf numFmtId="0" fontId="65" fillId="4" borderId="0" xfId="0" applyFont="1" applyFill="1" applyAlignment="1">
      <alignment vertical="center" textRotation="90"/>
    </xf>
    <xf numFmtId="0" fontId="66" fillId="4" borderId="40" xfId="0" applyFont="1" applyFill="1" applyBorder="1" applyAlignment="1">
      <alignment vertical="center"/>
    </xf>
    <xf numFmtId="0" fontId="66" fillId="4" borderId="41" xfId="0" applyFont="1" applyFill="1" applyBorder="1" applyAlignment="1">
      <alignment vertical="center"/>
    </xf>
    <xf numFmtId="0" fontId="22" fillId="4" borderId="41" xfId="0" applyFont="1" applyFill="1" applyBorder="1" applyAlignment="1">
      <alignment horizontal="center" vertical="center"/>
    </xf>
    <xf numFmtId="0" fontId="64" fillId="4" borderId="41" xfId="0" applyFont="1" applyFill="1" applyBorder="1" applyAlignment="1">
      <alignment horizontal="center" vertical="center"/>
    </xf>
    <xf numFmtId="4" fontId="22" fillId="4" borderId="41" xfId="0" applyNumberFormat="1" applyFont="1" applyFill="1" applyBorder="1" applyAlignment="1">
      <alignment horizontal="center" vertical="center"/>
    </xf>
    <xf numFmtId="3" fontId="22" fillId="4" borderId="41" xfId="0" applyNumberFormat="1" applyFont="1" applyFill="1" applyBorder="1" applyAlignment="1">
      <alignment horizontal="center" vertical="center"/>
    </xf>
    <xf numFmtId="4" fontId="64" fillId="4" borderId="41" xfId="0" applyNumberFormat="1" applyFont="1" applyFill="1" applyBorder="1" applyAlignment="1">
      <alignment horizontal="center" vertical="center"/>
    </xf>
    <xf numFmtId="3" fontId="64" fillId="4" borderId="41" xfId="0" applyNumberFormat="1" applyFont="1" applyFill="1" applyBorder="1" applyAlignment="1">
      <alignment horizontal="center" vertical="center"/>
    </xf>
    <xf numFmtId="3" fontId="22" fillId="4" borderId="42" xfId="0" applyNumberFormat="1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3" fontId="22" fillId="4" borderId="0" xfId="0" applyNumberFormat="1" applyFont="1" applyFill="1" applyAlignment="1">
      <alignment horizontal="center" vertical="center"/>
    </xf>
    <xf numFmtId="0" fontId="22" fillId="9" borderId="0" xfId="0" applyFont="1" applyFill="1" applyAlignment="1">
      <alignment vertical="center"/>
    </xf>
    <xf numFmtId="0" fontId="22" fillId="9" borderId="37" xfId="0" applyFont="1" applyFill="1" applyBorder="1" applyAlignment="1">
      <alignment horizontal="left" vertical="center"/>
    </xf>
    <xf numFmtId="0" fontId="22" fillId="9" borderId="37" xfId="0" applyFont="1" applyFill="1" applyBorder="1" applyAlignment="1">
      <alignment horizontal="center" vertical="center"/>
    </xf>
    <xf numFmtId="3" fontId="64" fillId="9" borderId="37" xfId="0" applyNumberFormat="1" applyFont="1" applyFill="1" applyBorder="1" applyAlignment="1">
      <alignment horizontal="center" vertical="center"/>
    </xf>
    <xf numFmtId="4" fontId="22" fillId="9" borderId="37" xfId="0" applyNumberFormat="1" applyFont="1" applyFill="1" applyBorder="1" applyAlignment="1">
      <alignment horizontal="center" vertical="center"/>
    </xf>
    <xf numFmtId="4" fontId="64" fillId="9" borderId="37" xfId="0" applyNumberFormat="1" applyFont="1" applyFill="1" applyBorder="1" applyAlignment="1">
      <alignment horizontal="center" vertical="center"/>
    </xf>
    <xf numFmtId="4" fontId="64" fillId="9" borderId="38" xfId="0" applyNumberFormat="1" applyFont="1" applyFill="1" applyBorder="1" applyAlignment="1">
      <alignment horizontal="center" vertical="center"/>
    </xf>
    <xf numFmtId="0" fontId="22" fillId="13" borderId="0" xfId="0" applyFont="1" applyFill="1" applyAlignment="1">
      <alignment vertical="center"/>
    </xf>
    <xf numFmtId="0" fontId="55" fillId="4" borderId="0" xfId="0" applyFont="1" applyFill="1" applyAlignment="1">
      <alignment horizontal="center" vertical="center" textRotation="90"/>
    </xf>
    <xf numFmtId="4" fontId="22" fillId="4" borderId="31" xfId="0" applyNumberFormat="1" applyFont="1" applyFill="1" applyBorder="1" applyAlignment="1">
      <alignment horizontal="center" vertical="center"/>
    </xf>
    <xf numFmtId="4" fontId="22" fillId="9" borderId="38" xfId="0" applyNumberFormat="1" applyFont="1" applyFill="1" applyBorder="1" applyAlignment="1">
      <alignment horizontal="center" vertical="center"/>
    </xf>
    <xf numFmtId="0" fontId="55" fillId="4" borderId="0" xfId="0" applyFont="1" applyFill="1" applyAlignment="1">
      <alignment vertical="center" textRotation="90"/>
    </xf>
    <xf numFmtId="0" fontId="68" fillId="4" borderId="40" xfId="0" applyFont="1" applyFill="1" applyBorder="1" applyAlignment="1">
      <alignment vertical="center"/>
    </xf>
    <xf numFmtId="0" fontId="68" fillId="4" borderId="41" xfId="0" applyFont="1" applyFill="1" applyBorder="1" applyAlignment="1">
      <alignment vertical="center"/>
    </xf>
    <xf numFmtId="4" fontId="22" fillId="4" borderId="43" xfId="0" applyNumberFormat="1" applyFont="1" applyFill="1" applyBorder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0" fontId="22" fillId="8" borderId="0" xfId="0" applyFont="1" applyFill="1" applyAlignment="1">
      <alignment vertical="center"/>
    </xf>
    <xf numFmtId="0" fontId="22" fillId="8" borderId="0" xfId="0" applyFont="1" applyFill="1" applyAlignment="1">
      <alignment horizontal="center" vertical="center"/>
    </xf>
    <xf numFmtId="0" fontId="67" fillId="16" borderId="0" xfId="0" applyFont="1" applyFill="1" applyAlignment="1">
      <alignment vertical="center" textRotation="90"/>
    </xf>
    <xf numFmtId="0" fontId="40" fillId="5" borderId="1" xfId="55" applyFont="1" applyFill="1" applyBorder="1" applyAlignment="1">
      <alignment horizontal="center" vertical="center" wrapText="1"/>
    </xf>
    <xf numFmtId="166" fontId="40" fillId="5" borderId="1" xfId="55" applyNumberFormat="1" applyFont="1" applyFill="1" applyBorder="1" applyAlignment="1">
      <alignment horizontal="center" vertical="center" wrapText="1"/>
    </xf>
    <xf numFmtId="167" fontId="35" fillId="5" borderId="1" xfId="54" applyNumberFormat="1" applyFont="1" applyFill="1" applyBorder="1" applyAlignment="1">
      <alignment horizontal="center" vertical="center" wrapText="1"/>
    </xf>
    <xf numFmtId="0" fontId="35" fillId="5" borderId="1" xfId="54" applyFont="1" applyFill="1" applyBorder="1" applyAlignment="1">
      <alignment vertical="center" wrapText="1"/>
    </xf>
    <xf numFmtId="0" fontId="35" fillId="5" borderId="1" xfId="55" applyFont="1" applyFill="1" applyBorder="1" applyAlignment="1">
      <alignment vertical="center" wrapText="1"/>
    </xf>
    <xf numFmtId="0" fontId="69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9" fillId="7" borderId="0" xfId="18" quotePrefix="1" applyFont="1" applyFill="1" applyAlignment="1">
      <alignment horizontal="left" vertical="center"/>
    </xf>
    <xf numFmtId="0" fontId="22" fillId="9" borderId="0" xfId="0" applyFont="1" applyFill="1" applyAlignment="1">
      <alignment horizontal="center" vertical="center"/>
    </xf>
    <xf numFmtId="0" fontId="22" fillId="9" borderId="47" xfId="0" applyFont="1" applyFill="1" applyBorder="1" applyAlignment="1">
      <alignment horizontal="center" vertical="center"/>
    </xf>
    <xf numFmtId="0" fontId="22" fillId="9" borderId="39" xfId="0" applyFont="1" applyFill="1" applyBorder="1" applyAlignment="1">
      <alignment horizontal="center" vertical="center"/>
    </xf>
    <xf numFmtId="4" fontId="40" fillId="5" borderId="1" xfId="55" applyNumberFormat="1" applyFont="1" applyFill="1" applyBorder="1" applyAlignment="1">
      <alignment horizontal="center" vertical="center"/>
    </xf>
    <xf numFmtId="4" fontId="40" fillId="3" borderId="1" xfId="55" applyNumberFormat="1" applyFont="1" applyFill="1" applyBorder="1" applyAlignment="1">
      <alignment horizontal="center" vertical="center"/>
    </xf>
    <xf numFmtId="168" fontId="43" fillId="3" borderId="1" xfId="55" applyNumberFormat="1" applyFont="1" applyFill="1" applyBorder="1" applyAlignment="1">
      <alignment horizontal="center" vertical="center"/>
    </xf>
    <xf numFmtId="4" fontId="41" fillId="4" borderId="1" xfId="55" applyNumberFormat="1" applyFont="1" applyFill="1" applyBorder="1" applyAlignment="1">
      <alignment horizontal="center" vertical="center"/>
    </xf>
    <xf numFmtId="167" fontId="15" fillId="4" borderId="1" xfId="54" applyNumberFormat="1" applyFont="1" applyFill="1" applyBorder="1" applyAlignment="1">
      <alignment horizontal="center" vertical="center"/>
    </xf>
    <xf numFmtId="4" fontId="40" fillId="3" borderId="1" xfId="55" applyNumberFormat="1" applyFont="1" applyFill="1" applyBorder="1" applyAlignment="1">
      <alignment horizontal="center" vertical="center" wrapText="1"/>
    </xf>
    <xf numFmtId="0" fontId="38" fillId="3" borderId="4" xfId="54" applyFont="1" applyFill="1" applyBorder="1" applyAlignment="1">
      <alignment horizontal="center" vertical="center" wrapText="1"/>
    </xf>
    <xf numFmtId="0" fontId="39" fillId="3" borderId="0" xfId="54" applyFont="1" applyFill="1" applyAlignment="1">
      <alignment horizontal="center" vertical="center" wrapText="1"/>
    </xf>
    <xf numFmtId="0" fontId="38" fillId="3" borderId="0" xfId="54" applyFont="1" applyFill="1" applyAlignment="1">
      <alignment horizontal="center" vertical="center" wrapText="1"/>
    </xf>
    <xf numFmtId="0" fontId="43" fillId="5" borderId="10" xfId="54" applyFont="1" applyFill="1" applyBorder="1" applyAlignment="1">
      <alignment horizontal="left" vertical="center" wrapText="1"/>
    </xf>
    <xf numFmtId="0" fontId="43" fillId="5" borderId="11" xfId="54" applyFont="1" applyFill="1" applyBorder="1" applyAlignment="1">
      <alignment horizontal="left" vertical="center" wrapText="1"/>
    </xf>
    <xf numFmtId="43" fontId="42" fillId="4" borderId="9" xfId="54" applyNumberFormat="1" applyFont="1" applyFill="1" applyBorder="1" applyAlignment="1">
      <alignment horizontal="left" vertical="center" wrapText="1"/>
    </xf>
    <xf numFmtId="43" fontId="42" fillId="4" borderId="6" xfId="54" applyNumberFormat="1" applyFont="1" applyFill="1" applyBorder="1" applyAlignment="1">
      <alignment horizontal="left" vertical="center" wrapText="1"/>
    </xf>
    <xf numFmtId="0" fontId="35" fillId="5" borderId="2" xfId="55" applyFont="1" applyFill="1" applyBorder="1" applyAlignment="1">
      <alignment horizontal="center" vertical="center" wrapText="1"/>
    </xf>
    <xf numFmtId="0" fontId="35" fillId="5" borderId="8" xfId="55" applyFont="1" applyFill="1" applyBorder="1" applyAlignment="1">
      <alignment horizontal="center" vertical="center" wrapText="1"/>
    </xf>
    <xf numFmtId="4" fontId="20" fillId="5" borderId="1" xfId="3" applyNumberFormat="1" applyFont="1" applyFill="1" applyBorder="1" applyAlignment="1">
      <alignment horizontal="center" vertical="center" wrapText="1"/>
    </xf>
    <xf numFmtId="0" fontId="23" fillId="5" borderId="2" xfId="18" applyFont="1" applyFill="1" applyBorder="1" applyAlignment="1">
      <alignment horizontal="center" vertical="center" wrapText="1"/>
    </xf>
    <xf numFmtId="0" fontId="23" fillId="5" borderId="19" xfId="18" applyFont="1" applyFill="1" applyBorder="1" applyAlignment="1">
      <alignment horizontal="center" vertical="center" wrapText="1"/>
    </xf>
    <xf numFmtId="0" fontId="23" fillId="5" borderId="3" xfId="18" applyFont="1" applyFill="1" applyBorder="1" applyAlignment="1">
      <alignment horizontal="center" vertical="center" wrapText="1"/>
    </xf>
    <xf numFmtId="0" fontId="25" fillId="5" borderId="9" xfId="18" applyFont="1" applyFill="1" applyBorder="1" applyAlignment="1">
      <alignment horizontal="center" vertical="center"/>
    </xf>
    <xf numFmtId="0" fontId="25" fillId="5" borderId="5" xfId="18" applyFont="1" applyFill="1" applyBorder="1" applyAlignment="1">
      <alignment horizontal="center" vertical="center"/>
    </xf>
    <xf numFmtId="0" fontId="25" fillId="5" borderId="6" xfId="18" applyFont="1" applyFill="1" applyBorder="1" applyAlignment="1">
      <alignment horizontal="center" vertical="center"/>
    </xf>
    <xf numFmtId="0" fontId="18" fillId="5" borderId="2" xfId="18" applyFont="1" applyFill="1" applyBorder="1" applyAlignment="1">
      <alignment horizontal="center" vertical="center"/>
    </xf>
    <xf numFmtId="0" fontId="18" fillId="5" borderId="8" xfId="18" applyFont="1" applyFill="1" applyBorder="1" applyAlignment="1">
      <alignment horizontal="center" vertical="center"/>
    </xf>
    <xf numFmtId="0" fontId="18" fillId="5" borderId="3" xfId="18" applyFont="1" applyFill="1" applyBorder="1" applyAlignment="1">
      <alignment horizontal="center" vertical="center"/>
    </xf>
    <xf numFmtId="0" fontId="26" fillId="5" borderId="10" xfId="18" applyFont="1" applyFill="1" applyBorder="1" applyAlignment="1">
      <alignment horizontal="center" vertical="center"/>
    </xf>
    <xf numFmtId="0" fontId="26" fillId="5" borderId="12" xfId="18" applyFont="1" applyFill="1" applyBorder="1" applyAlignment="1">
      <alignment horizontal="center" vertical="center"/>
    </xf>
    <xf numFmtId="0" fontId="26" fillId="5" borderId="13" xfId="18" applyFont="1" applyFill="1" applyBorder="1" applyAlignment="1">
      <alignment horizontal="center" vertical="center"/>
    </xf>
    <xf numFmtId="0" fontId="26" fillId="5" borderId="7" xfId="18" applyFont="1" applyFill="1" applyBorder="1" applyAlignment="1">
      <alignment horizontal="center" vertical="center"/>
    </xf>
    <xf numFmtId="4" fontId="27" fillId="5" borderId="1" xfId="3" applyNumberFormat="1" applyFont="1" applyFill="1" applyBorder="1" applyAlignment="1">
      <alignment horizontal="center" vertical="center" wrapText="1"/>
    </xf>
    <xf numFmtId="0" fontId="23" fillId="5" borderId="16" xfId="18" applyFont="1" applyFill="1" applyBorder="1" applyAlignment="1">
      <alignment horizontal="center" vertical="center"/>
    </xf>
    <xf numFmtId="0" fontId="23" fillId="5" borderId="1" xfId="18" applyFont="1" applyFill="1" applyBorder="1" applyAlignment="1">
      <alignment horizontal="center" vertical="center"/>
    </xf>
    <xf numFmtId="0" fontId="23" fillId="5" borderId="18" xfId="18" applyFont="1" applyFill="1" applyBorder="1" applyAlignment="1">
      <alignment horizontal="center" vertical="center"/>
    </xf>
    <xf numFmtId="0" fontId="23" fillId="5" borderId="44" xfId="18" applyFont="1" applyFill="1" applyBorder="1" applyAlignment="1">
      <alignment horizontal="center" vertical="center" wrapText="1"/>
    </xf>
    <xf numFmtId="0" fontId="23" fillId="5" borderId="45" xfId="18" applyFont="1" applyFill="1" applyBorder="1" applyAlignment="1">
      <alignment horizontal="center" vertical="center" wrapText="1"/>
    </xf>
    <xf numFmtId="0" fontId="23" fillId="5" borderId="17" xfId="18" applyFont="1" applyFill="1" applyBorder="1" applyAlignment="1">
      <alignment horizontal="center" vertical="center"/>
    </xf>
    <xf numFmtId="0" fontId="23" fillId="5" borderId="8" xfId="18" applyFont="1" applyFill="1" applyBorder="1" applyAlignment="1">
      <alignment horizontal="center" vertical="center"/>
    </xf>
    <xf numFmtId="0" fontId="23" fillId="5" borderId="19" xfId="18" applyFont="1" applyFill="1" applyBorder="1" applyAlignment="1">
      <alignment horizontal="center" vertical="center"/>
    </xf>
    <xf numFmtId="0" fontId="23" fillId="5" borderId="44" xfId="18" applyFont="1" applyFill="1" applyBorder="1" applyAlignment="1">
      <alignment horizontal="center" vertical="center"/>
    </xf>
    <xf numFmtId="0" fontId="23" fillId="5" borderId="9" xfId="18" applyFont="1" applyFill="1" applyBorder="1" applyAlignment="1">
      <alignment horizontal="center" vertical="center"/>
    </xf>
    <xf numFmtId="0" fontId="23" fillId="5" borderId="20" xfId="18" applyFont="1" applyFill="1" applyBorder="1" applyAlignment="1">
      <alignment horizontal="center" vertical="center"/>
    </xf>
    <xf numFmtId="4" fontId="27" fillId="5" borderId="2" xfId="3" applyNumberFormat="1" applyFont="1" applyFill="1" applyBorder="1" applyAlignment="1">
      <alignment horizontal="center" vertical="center" wrapText="1"/>
    </xf>
    <xf numFmtId="4" fontId="27" fillId="5" borderId="3" xfId="3" applyNumberFormat="1" applyFont="1" applyFill="1" applyBorder="1" applyAlignment="1">
      <alignment horizontal="center" vertical="center" wrapText="1"/>
    </xf>
    <xf numFmtId="0" fontId="45" fillId="8" borderId="31" xfId="0" applyFont="1" applyFill="1" applyBorder="1" applyAlignment="1">
      <alignment horizontal="center" vertical="center" wrapText="1"/>
    </xf>
    <xf numFmtId="0" fontId="45" fillId="8" borderId="31" xfId="0" applyFont="1" applyFill="1" applyBorder="1" applyAlignment="1">
      <alignment horizontal="center" vertical="center"/>
    </xf>
    <xf numFmtId="3" fontId="46" fillId="9" borderId="31" xfId="0" applyNumberFormat="1" applyFont="1" applyFill="1" applyBorder="1" applyAlignment="1">
      <alignment horizontal="center" vertical="center"/>
    </xf>
    <xf numFmtId="0" fontId="49" fillId="4" borderId="0" xfId="0" applyFont="1" applyFill="1" applyAlignment="1">
      <alignment horizontal="center" vertical="center"/>
    </xf>
    <xf numFmtId="0" fontId="50" fillId="4" borderId="0" xfId="0" applyFont="1" applyFill="1" applyAlignment="1">
      <alignment horizontal="left" vertical="center"/>
    </xf>
    <xf numFmtId="0" fontId="54" fillId="8" borderId="31" xfId="0" applyFont="1" applyFill="1" applyBorder="1" applyAlignment="1">
      <alignment horizontal="center" vertical="center"/>
    </xf>
    <xf numFmtId="0" fontId="54" fillId="8" borderId="35" xfId="0" applyFont="1" applyFill="1" applyBorder="1" applyAlignment="1">
      <alignment horizontal="center" vertical="center"/>
    </xf>
    <xf numFmtId="0" fontId="54" fillId="8" borderId="31" xfId="0" applyFont="1" applyFill="1" applyBorder="1" applyAlignment="1">
      <alignment horizontal="center" vertical="center" wrapText="1"/>
    </xf>
    <xf numFmtId="0" fontId="54" fillId="8" borderId="35" xfId="0" applyFont="1" applyFill="1" applyBorder="1" applyAlignment="1">
      <alignment horizontal="center" vertical="center" wrapText="1"/>
    </xf>
    <xf numFmtId="0" fontId="55" fillId="10" borderId="0" xfId="0" applyFont="1" applyFill="1" applyAlignment="1">
      <alignment horizontal="center" vertical="center"/>
    </xf>
    <xf numFmtId="0" fontId="55" fillId="11" borderId="0" xfId="0" applyFont="1" applyFill="1" applyAlignment="1">
      <alignment horizontal="center" vertical="center"/>
    </xf>
    <xf numFmtId="0" fontId="54" fillId="12" borderId="32" xfId="0" applyFont="1" applyFill="1" applyBorder="1" applyAlignment="1">
      <alignment horizontal="center" vertical="center"/>
    </xf>
    <xf numFmtId="0" fontId="54" fillId="12" borderId="33" xfId="0" applyFont="1" applyFill="1" applyBorder="1" applyAlignment="1">
      <alignment horizontal="center" vertical="center"/>
    </xf>
    <xf numFmtId="0" fontId="54" fillId="12" borderId="34" xfId="0" applyFont="1" applyFill="1" applyBorder="1" applyAlignment="1">
      <alignment horizontal="center" vertical="center"/>
    </xf>
    <xf numFmtId="0" fontId="54" fillId="8" borderId="0" xfId="0" applyFont="1" applyFill="1" applyAlignment="1">
      <alignment horizontal="center" vertical="center" textRotation="90"/>
    </xf>
    <xf numFmtId="0" fontId="22" fillId="9" borderId="46" xfId="0" applyFont="1" applyFill="1" applyBorder="1" applyAlignment="1">
      <alignment horizontal="left" vertical="center"/>
    </xf>
    <xf numFmtId="0" fontId="22" fillId="9" borderId="0" xfId="0" applyFont="1" applyFill="1" applyAlignment="1">
      <alignment horizontal="left" vertical="center"/>
    </xf>
  </cellXfs>
  <cellStyles count="57">
    <cellStyle name="Moeda 2" xfId="44" xr:uid="{D802FBB4-2B64-4345-902C-97CCCD60D83B}"/>
    <cellStyle name="Moeda 2 2 2" xfId="37" xr:uid="{6E09E853-7B99-41BE-8A0C-30484A69A765}"/>
    <cellStyle name="Moeda 5 3 2" xfId="42" xr:uid="{0C4725C7-B707-4139-8CF6-BFF6E64B87F4}"/>
    <cellStyle name="Normal" xfId="0" builtinId="0"/>
    <cellStyle name="Normal 10" xfId="56" xr:uid="{CC39B591-1E3B-430A-A4DD-153B802A6B48}"/>
    <cellStyle name="Normal 15" xfId="47" xr:uid="{609A0038-C57A-4775-955E-1A68A26E9B50}"/>
    <cellStyle name="Normal 15 2 2" xfId="40" xr:uid="{A0415948-061B-4D0C-821D-06134766DBA1}"/>
    <cellStyle name="Normal 15 4" xfId="51" xr:uid="{64318DEB-86AA-49AA-AD66-14566B7B851A}"/>
    <cellStyle name="Normal 17 3 2 4" xfId="35" xr:uid="{1D7ADDBA-245F-499F-B7DD-DA927D89DBD2}"/>
    <cellStyle name="Normal 17 3 2 4 2" xfId="55" xr:uid="{C52EFD80-A5EB-4581-BD8D-85A7A174F3B4}"/>
    <cellStyle name="Normal 17 3 5" xfId="31" xr:uid="{DB023F52-A942-4238-A7BF-F0E5C23B5211}"/>
    <cellStyle name="Normal 17 3 5 2" xfId="54" xr:uid="{FE4640E1-B041-487A-9ABA-643E3485C650}"/>
    <cellStyle name="Normal 18 2 2" xfId="46" xr:uid="{7013607B-8DEB-44CA-A975-C7474A70B460}"/>
    <cellStyle name="Normal 2" xfId="1" xr:uid="{00000000-0005-0000-0000-000001000000}"/>
    <cellStyle name="Normal 2 2" xfId="45" xr:uid="{47417B60-D9F0-4BDE-803E-501ACCAF961A}"/>
    <cellStyle name="Normal 2 2 2" xfId="36" xr:uid="{EC6D14DE-4C2B-4523-B9D9-B9A530006971}"/>
    <cellStyle name="Normal 2 2 3" xfId="50" xr:uid="{C5DFD9C9-483A-4064-A673-92A735FDD9EF}"/>
    <cellStyle name="Normal 2 4" xfId="34" xr:uid="{B3F0F7F4-497E-4A9E-8803-8CB6C48FD2A2}"/>
    <cellStyle name="Normal 3" xfId="6" xr:uid="{00000000-0005-0000-0000-000002000000}"/>
    <cellStyle name="Normal 3 2" xfId="22" xr:uid="{2E10D795-1E79-4931-8F53-18A554ED7693}"/>
    <cellStyle name="Normal 3 2 2" xfId="23" xr:uid="{2F6CB77A-9443-470D-81EA-F434C93D2069}"/>
    <cellStyle name="Normal 3 3" xfId="48" xr:uid="{3644DAFE-3919-4187-8279-9777123E9E46}"/>
    <cellStyle name="Normal 4" xfId="8" xr:uid="{00000000-0005-0000-0000-000003000000}"/>
    <cellStyle name="Normal 4 2" xfId="39" xr:uid="{5FA9B91B-2FEB-4BCF-A3DE-4EC9C2D8681A}"/>
    <cellStyle name="Normal 4 2 2" xfId="38" xr:uid="{E936FD9B-2334-4C19-ABB4-394D44D2040C}"/>
    <cellStyle name="Normal 5" xfId="10" xr:uid="{00000000-0005-0000-0000-000004000000}"/>
    <cellStyle name="Normal 5 2" xfId="26" xr:uid="{BF076383-9A95-432A-831F-E34203955D2D}"/>
    <cellStyle name="Normal 6" xfId="14" xr:uid="{0C12206A-6A27-4C64-850F-6B9704522003}"/>
    <cellStyle name="Normal 7" xfId="13" xr:uid="{00000000-0005-0000-0000-000005000000}"/>
    <cellStyle name="Normal 8" xfId="16" xr:uid="{CA11D1F9-E157-438F-9E5B-20BDDB379D7E}"/>
    <cellStyle name="Normal 8 2" xfId="18" xr:uid="{53C71F13-D658-49D4-A183-3E78DDA9F449}"/>
    <cellStyle name="Normal 9" xfId="27" xr:uid="{DA4A5A66-266E-4FF3-A100-52311E05C41B}"/>
    <cellStyle name="Normal 9 2 2 2" xfId="30" xr:uid="{3E15C26B-A28B-4112-9EA8-3AC721D06E56}"/>
    <cellStyle name="Porcentagem" xfId="20" builtinId="5"/>
    <cellStyle name="Porcentagem 2" xfId="2" xr:uid="{00000000-0005-0000-0000-000006000000}"/>
    <cellStyle name="Porcentagem 2 2" xfId="49" xr:uid="{2F92C486-2B8A-49B4-911E-516234B5551B}"/>
    <cellStyle name="Porcentagem 2 3 2" xfId="32" xr:uid="{0FE37768-D8F0-41E8-89BD-65CB25848BD1}"/>
    <cellStyle name="Porcentagem 3" xfId="12" xr:uid="{00000000-0005-0000-0000-000007000000}"/>
    <cellStyle name="Porcentagem 4" xfId="24" xr:uid="{467BF8CF-5D7F-4D9C-B0C2-27EC8153AB2E}"/>
    <cellStyle name="Porcentagem 7 2" xfId="41" xr:uid="{89165D74-974F-46FE-9B4B-DBE4215E2B25}"/>
    <cellStyle name="Separador de milhares 2" xfId="4" xr:uid="{00000000-0005-0000-0000-000008000000}"/>
    <cellStyle name="Separador de milhares 3" xfId="5" xr:uid="{00000000-0005-0000-0000-000009000000}"/>
    <cellStyle name="Vírgula" xfId="3" builtinId="3"/>
    <cellStyle name="Vírgula 2" xfId="21" xr:uid="{CAC39429-4A5B-46DD-BFCB-68FBD25DEAF2}"/>
    <cellStyle name="Vírgula 2 2" xfId="7" xr:uid="{00000000-0005-0000-0000-00000B000000}"/>
    <cellStyle name="Vírgula 2 2 2" xfId="9" xr:uid="{00000000-0005-0000-0000-00000C000000}"/>
    <cellStyle name="Vírgula 2 2 2 2" xfId="11" xr:uid="{00000000-0005-0000-0000-00000D000000}"/>
    <cellStyle name="Vírgula 2 2 2 3" xfId="15" xr:uid="{88EF4DE4-F526-4BA6-AEE0-BD302FDFB4CC}"/>
    <cellStyle name="Vírgula 2 2 2 4" xfId="17" xr:uid="{6AD97932-C78F-4A05-8084-F46E1FDDF6DD}"/>
    <cellStyle name="Vírgula 2 2 3" xfId="25" xr:uid="{BF12FE9D-4445-45C1-A2BC-4D713DB90C13}"/>
    <cellStyle name="Vírgula 2 2 3 2" xfId="52" xr:uid="{096BBE07-A9E4-4E48-AD8B-74AB147555D8}"/>
    <cellStyle name="Vírgula 2 2 4" xfId="33" xr:uid="{95B4D19C-DE56-48BA-AA61-0C88E841341D}"/>
    <cellStyle name="Vírgula 2 2 5" xfId="43" xr:uid="{16F030A3-C365-40D3-9D5E-7D0CDA0AB3A9}"/>
    <cellStyle name="Vírgula 2 3" xfId="29" xr:uid="{4AB71DE7-870A-4FB0-8A3D-031B5ABD6384}"/>
    <cellStyle name="Vírgula 2 4" xfId="53" xr:uid="{AC3844BC-F2C3-4A44-900C-513A0C95D9C3}"/>
    <cellStyle name="Vírgula 3" xfId="19" xr:uid="{6DA57784-B3E9-4B43-BE90-B21A4A1A9785}"/>
    <cellStyle name="Vírgula 4" xfId="28" xr:uid="{52E0EF58-982D-44F9-985C-A0B6F8C1729C}"/>
  </cellStyles>
  <dxfs count="6">
    <dxf>
      <fill>
        <patternFill>
          <bgColor theme="8" tint="0.79998168889431442"/>
        </patternFill>
      </fill>
      <border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  <vertical style="medium">
          <color theme="0" tint="-0.499984740745262"/>
        </vertical>
      </border>
    </dxf>
    <dxf>
      <font>
        <b val="0"/>
        <i val="0"/>
      </font>
      <fill>
        <patternFill patternType="none">
          <bgColor auto="1"/>
        </patternFill>
      </fill>
      <border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  <vertical style="medium">
          <color theme="0" tint="-0.499984740745262"/>
        </vertical>
      </border>
    </dxf>
    <dxf>
      <fill>
        <patternFill>
          <bgColor theme="8" tint="0.79998168889431442"/>
        </patternFill>
      </fill>
      <border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  <vertical style="medium">
          <color theme="0" tint="-0.499984740745262"/>
        </vertical>
      </border>
    </dxf>
    <dxf>
      <font>
        <b val="0"/>
        <i val="0"/>
      </font>
      <fill>
        <patternFill patternType="none">
          <bgColor auto="1"/>
        </patternFill>
      </fill>
      <border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  <vertical style="medium">
          <color theme="0" tint="-0.499984740745262"/>
        </vertical>
      </border>
    </dxf>
    <dxf>
      <fill>
        <patternFill>
          <bgColor theme="8" tint="0.79998168889431442"/>
        </patternFill>
      </fill>
      <border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  <vertical style="medium">
          <color theme="0" tint="-0.499984740745262"/>
        </vertical>
      </border>
    </dxf>
    <dxf>
      <font>
        <b val="0"/>
        <i val="0"/>
      </font>
      <fill>
        <patternFill patternType="none">
          <bgColor auto="1"/>
        </patternFill>
      </fill>
      <border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  <vertical style="medium">
          <color theme="0" tint="-0.499984740745262"/>
        </vertical>
      </border>
    </dxf>
  </dxfs>
  <tableStyles count="3" defaultTableStyle="TableStyleMedium9" defaultPivotStyle="PivotStyleLight16">
    <tableStyle name="Estilo de Tabela 1" pivot="0" count="2" xr9:uid="{C4210BC0-C133-45B9-B812-7EF8B408D50D}">
      <tableStyleElement type="wholeTable" dxfId="5"/>
      <tableStyleElement type="secondRowStripe" dxfId="4"/>
    </tableStyle>
    <tableStyle name="Estilo de Tabela 1 2" pivot="0" count="2" xr9:uid="{20809C7A-21F2-4D1C-9FBE-F4BF64643F93}">
      <tableStyleElement type="wholeTable" dxfId="3"/>
      <tableStyleElement type="secondRowStripe" dxfId="2"/>
    </tableStyle>
    <tableStyle name="Estilo de Tabela 1 3" pivot="0" count="2" xr9:uid="{3CD7B8E3-92D7-467E-A10D-907609144271}">
      <tableStyleElement type="wholeTable" dxfId="1"/>
      <tableStyleElement type="secondRowStripe" dxfId="0"/>
    </tableStyle>
  </tableStyles>
  <colors>
    <mruColors>
      <color rgb="FF002060"/>
      <color rgb="FF0000D1"/>
      <color rgb="FF000064"/>
      <color rgb="FFD9D9D9"/>
      <color rgb="FF0E665E"/>
      <color rgb="FFFFFFCC"/>
      <color rgb="FF1FE1CF"/>
      <color rgb="FF4F81BD"/>
      <color rgb="FF1FE1DA"/>
      <color rgb="FF52CA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externalLink" Target="externalLinks/externalLink50.xml"/><Relationship Id="rId58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sharedStrings" Target="sharedStrings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6</xdr:row>
      <xdr:rowOff>31750</xdr:rowOff>
    </xdr:from>
    <xdr:to>
      <xdr:col>2</xdr:col>
      <xdr:colOff>673100</xdr:colOff>
      <xdr:row>6</xdr:row>
      <xdr:rowOff>590550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1DCF64BC-D17E-4FD8-A11A-41CB38B2FE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l="3449" t="7960" r="57241" b="6965"/>
        <a:stretch/>
      </xdr:blipFill>
      <xdr:spPr>
        <a:xfrm>
          <a:off x="1320800" y="1022350"/>
          <a:ext cx="558800" cy="558800"/>
        </a:xfrm>
        <a:prstGeom prst="rect">
          <a:avLst/>
        </a:prstGeom>
      </xdr:spPr>
    </xdr:pic>
    <xdr:clientData/>
  </xdr:twoCellAnchor>
  <xdr:twoCellAnchor editAs="oneCell">
    <xdr:from>
      <xdr:col>2</xdr:col>
      <xdr:colOff>88900</xdr:colOff>
      <xdr:row>6</xdr:row>
      <xdr:rowOff>615949</xdr:rowOff>
    </xdr:from>
    <xdr:to>
      <xdr:col>3</xdr:col>
      <xdr:colOff>836</xdr:colOff>
      <xdr:row>7</xdr:row>
      <xdr:rowOff>612900</xdr:rowOff>
    </xdr:to>
    <xdr:pic>
      <xdr:nvPicPr>
        <xdr:cNvPr id="23" name="Gráfico 22">
          <a:extLst>
            <a:ext uri="{FF2B5EF4-FFF2-40B4-BE49-F238E27FC236}">
              <a16:creationId xmlns:a16="http://schemas.microsoft.com/office/drawing/2014/main" id="{1B2C0A9F-E8EA-D691-5C7D-D536B5C198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 l="7679" r="63073"/>
        <a:stretch>
          <a:fillRect/>
        </a:stretch>
      </xdr:blipFill>
      <xdr:spPr>
        <a:xfrm>
          <a:off x="1295400" y="1606549"/>
          <a:ext cx="654886" cy="619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29633</xdr:rowOff>
    </xdr:from>
    <xdr:to>
      <xdr:col>1</xdr:col>
      <xdr:colOff>2032000</xdr:colOff>
      <xdr:row>8</xdr:row>
      <xdr:rowOff>24397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C3B9A4A-EB0B-4464-BE50-DCD177CB8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9633"/>
          <a:ext cx="1841500" cy="26363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1791929</xdr:colOff>
      <xdr:row>6</xdr:row>
      <xdr:rowOff>65617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BDAE09A2-5C71-4639-94A6-57050A2937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229"/>
        <a:stretch>
          <a:fillRect/>
        </a:stretch>
      </xdr:blipFill>
      <xdr:spPr>
        <a:xfrm>
          <a:off x="0" y="0"/>
          <a:ext cx="2014179" cy="1413934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0</xdr:row>
      <xdr:rowOff>438151</xdr:rowOff>
    </xdr:from>
    <xdr:to>
      <xdr:col>3</xdr:col>
      <xdr:colOff>847765</xdr:colOff>
      <xdr:row>4</xdr:row>
      <xdr:rowOff>164086</xdr:rowOff>
    </xdr:to>
    <xdr:pic>
      <xdr:nvPicPr>
        <xdr:cNvPr id="9" name="Imagem 8" descr="Ícone&#10;&#10;O conteúdo gerado por IA pode estar incorreto.">
          <a:extLst>
            <a:ext uri="{FF2B5EF4-FFF2-40B4-BE49-F238E27FC236}">
              <a16:creationId xmlns:a16="http://schemas.microsoft.com/office/drawing/2014/main" id="{CA238E1B-C0F7-43CE-BB71-4F1896DDB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438151"/>
          <a:ext cx="784265" cy="822368"/>
        </a:xfrm>
        <a:prstGeom prst="rect">
          <a:avLst/>
        </a:prstGeom>
      </xdr:spPr>
    </xdr:pic>
    <xdr:clientData/>
  </xdr:twoCellAnchor>
  <xdr:twoCellAnchor editAs="oneCell">
    <xdr:from>
      <xdr:col>24</xdr:col>
      <xdr:colOff>292928</xdr:colOff>
      <xdr:row>0</xdr:row>
      <xdr:rowOff>105833</xdr:rowOff>
    </xdr:from>
    <xdr:to>
      <xdr:col>60</xdr:col>
      <xdr:colOff>52916</xdr:colOff>
      <xdr:row>5</xdr:row>
      <xdr:rowOff>87956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1488A432-0D74-4DBA-8B38-AC7B1E2D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42011" y="105833"/>
          <a:ext cx="2553988" cy="12203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1791929</xdr:colOff>
      <xdr:row>6</xdr:row>
      <xdr:rowOff>42334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5347346C-D950-4FE1-8C86-107EF1BD25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229"/>
        <a:stretch>
          <a:fillRect/>
        </a:stretch>
      </xdr:blipFill>
      <xdr:spPr>
        <a:xfrm>
          <a:off x="0" y="0"/>
          <a:ext cx="2014179" cy="1413934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0</xdr:row>
      <xdr:rowOff>438151</xdr:rowOff>
    </xdr:from>
    <xdr:to>
      <xdr:col>3</xdr:col>
      <xdr:colOff>847765</xdr:colOff>
      <xdr:row>5</xdr:row>
      <xdr:rowOff>3219</xdr:rowOff>
    </xdr:to>
    <xdr:pic>
      <xdr:nvPicPr>
        <xdr:cNvPr id="19" name="Imagem 18" descr="Ícone&#10;&#10;O conteúdo gerado por IA pode estar incorreto.">
          <a:extLst>
            <a:ext uri="{FF2B5EF4-FFF2-40B4-BE49-F238E27FC236}">
              <a16:creationId xmlns:a16="http://schemas.microsoft.com/office/drawing/2014/main" id="{3C6A2149-06C5-4574-95C2-DB1EB992D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438151"/>
          <a:ext cx="784265" cy="803318"/>
        </a:xfrm>
        <a:prstGeom prst="rect">
          <a:avLst/>
        </a:prstGeom>
      </xdr:spPr>
    </xdr:pic>
    <xdr:clientData/>
  </xdr:twoCellAnchor>
  <xdr:twoCellAnchor>
    <xdr:from>
      <xdr:col>3</xdr:col>
      <xdr:colOff>1895556</xdr:colOff>
      <xdr:row>0</xdr:row>
      <xdr:rowOff>63500</xdr:rowOff>
    </xdr:from>
    <xdr:to>
      <xdr:col>29</xdr:col>
      <xdr:colOff>211666</xdr:colOff>
      <xdr:row>6</xdr:row>
      <xdr:rowOff>290073</xdr:rowOff>
    </xdr:to>
    <xdr:grpSp>
      <xdr:nvGrpSpPr>
        <xdr:cNvPr id="27" name="Agrupar 26">
          <a:extLst>
            <a:ext uri="{FF2B5EF4-FFF2-40B4-BE49-F238E27FC236}">
              <a16:creationId xmlns:a16="http://schemas.microsoft.com/office/drawing/2014/main" id="{F325B69B-FE8B-4DD8-B164-24838462E3D1}"/>
            </a:ext>
          </a:extLst>
        </xdr:cNvPr>
        <xdr:cNvGrpSpPr/>
      </xdr:nvGrpSpPr>
      <xdr:grpSpPr>
        <a:xfrm>
          <a:off x="2101931" y="63500"/>
          <a:ext cx="15556360" cy="1623573"/>
          <a:chOff x="2041611" y="26967"/>
          <a:chExt cx="14218030" cy="1622276"/>
        </a:xfrm>
      </xdr:grpSpPr>
      <xdr:grpSp>
        <xdr:nvGrpSpPr>
          <xdr:cNvPr id="28" name="Agrupar 27">
            <a:extLst>
              <a:ext uri="{FF2B5EF4-FFF2-40B4-BE49-F238E27FC236}">
                <a16:creationId xmlns:a16="http://schemas.microsoft.com/office/drawing/2014/main" id="{F1DF2FC8-8E26-1A7C-07D4-4BAE878ABA6E}"/>
              </a:ext>
            </a:extLst>
          </xdr:cNvPr>
          <xdr:cNvGrpSpPr/>
        </xdr:nvGrpSpPr>
        <xdr:grpSpPr>
          <a:xfrm>
            <a:off x="2041611" y="26967"/>
            <a:ext cx="8649406" cy="1574355"/>
            <a:chOff x="2017150" y="252410"/>
            <a:chExt cx="8545776" cy="14735711"/>
          </a:xfrm>
        </xdr:grpSpPr>
        <xdr:sp macro="" textlink="">
          <xdr:nvSpPr>
            <xdr:cNvPr id="30" name="CaixaDeTexto 29">
              <a:extLst>
                <a:ext uri="{FF2B5EF4-FFF2-40B4-BE49-F238E27FC236}">
                  <a16:creationId xmlns:a16="http://schemas.microsoft.com/office/drawing/2014/main" id="{B96334B7-D739-DA4E-89E0-A6A79BFFEC34}"/>
                </a:ext>
              </a:extLst>
            </xdr:cNvPr>
            <xdr:cNvSpPr txBox="1"/>
          </xdr:nvSpPr>
          <xdr:spPr>
            <a:xfrm>
              <a:off x="2024063" y="252410"/>
              <a:ext cx="6986371" cy="872787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>
              <a:noAutofit/>
            </a:bodyPr>
            <a:lstStyle/>
            <a:p>
              <a:r>
                <a:rPr lang="pt-BR" sz="4400" b="0">
                  <a:solidFill>
                    <a:srgbClr val="0D00FF"/>
                  </a:solidFill>
                  <a:latin typeface="RecordTypeX Round" panose="020F0503040203020203" pitchFamily="34" charset="0"/>
                  <a:ea typeface="Wednesday" panose="02000603000000000000" pitchFamily="2" charset="0"/>
                </a:rPr>
                <a:t>Perfil e Audiência - Rio de Janeiro</a:t>
              </a:r>
            </a:p>
          </xdr:txBody>
        </xdr:sp>
        <xdr:sp macro="" textlink="">
          <xdr:nvSpPr>
            <xdr:cNvPr id="31" name="CaixaDeTexto 30">
              <a:extLst>
                <a:ext uri="{FF2B5EF4-FFF2-40B4-BE49-F238E27FC236}">
                  <a16:creationId xmlns:a16="http://schemas.microsoft.com/office/drawing/2014/main" id="{B9A898D4-4E91-FC1D-03A4-F1D064AC1715}"/>
                </a:ext>
              </a:extLst>
            </xdr:cNvPr>
            <xdr:cNvSpPr txBox="1"/>
          </xdr:nvSpPr>
          <xdr:spPr>
            <a:xfrm>
              <a:off x="2017150" y="12860162"/>
              <a:ext cx="8545776" cy="212795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900" b="0" i="0">
                  <a:latin typeface="RecordType" panose="020B0503040203020203" pitchFamily="34" charset="0"/>
                  <a:ea typeface="Wednesday" panose="02000603000000000000" pitchFamily="2" charset="0"/>
                </a:rPr>
                <a:t> </a:t>
              </a:r>
              <a:r>
                <a:rPr kumimoji="0" lang="en-US" sz="900" b="0" i="0" u="none" strike="noStrike" kern="0" cap="none" spc="0" normalizeH="0" baseline="0" noProof="0">
                  <a:ln>
                    <a:noFill/>
                  </a:ln>
                  <a:solidFill>
                    <a:prstClr val="white"/>
                  </a:solidFill>
                  <a:effectLst/>
                  <a:uLnTx/>
                  <a:uFillTx/>
                  <a:latin typeface="RecordType" panose="020B0503040203020203" pitchFamily="34" charset="0"/>
                  <a:ea typeface="Wednesday" panose="02000603000000000000" pitchFamily="2" charset="0"/>
                  <a:cs typeface="+mn-cs"/>
                </a:rPr>
                <a:t>Fonte: Kantar IBOPE Media - Instar Analytics | Rio de Janeiro | Rat%, Shr% e AdhRch% | Tabela de Preços: Fevereiro/26</a:t>
              </a:r>
            </a:p>
          </xdr:txBody>
        </xdr:sp>
      </xdr:grpSp>
      <xdr:sp macro="" textlink="">
        <xdr:nvSpPr>
          <xdr:cNvPr id="29" name="CaixaDeTexto 28">
            <a:extLst>
              <a:ext uri="{FF2B5EF4-FFF2-40B4-BE49-F238E27FC236}">
                <a16:creationId xmlns:a16="http://schemas.microsoft.com/office/drawing/2014/main" id="{29E0B60D-00FE-BA74-4305-C5023A17086D}"/>
              </a:ext>
            </a:extLst>
          </xdr:cNvPr>
          <xdr:cNvSpPr txBox="1"/>
        </xdr:nvSpPr>
        <xdr:spPr>
          <a:xfrm>
            <a:off x="14380835" y="1352806"/>
            <a:ext cx="1878806" cy="2964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/>
          <a:p>
            <a:pPr algn="r"/>
            <a:r>
              <a:rPr lang="pt-BR" sz="900" b="0" i="0" baseline="0">
                <a:solidFill>
                  <a:schemeClr val="bg1"/>
                </a:solidFill>
                <a:latin typeface="RecordType" panose="020B0503040203020203" pitchFamily="34" charset="0"/>
                <a:ea typeface="Wednesday" panose="02000603000000000000" pitchFamily="2" charset="0"/>
              </a:rPr>
              <a:t>Fev/26</a:t>
            </a:r>
            <a:endParaRPr lang="pt-BR" sz="900" b="0" i="0">
              <a:solidFill>
                <a:schemeClr val="bg1"/>
              </a:solidFill>
              <a:latin typeface="RecordType" panose="020B0503040203020203" pitchFamily="34" charset="0"/>
              <a:ea typeface="Wednesday" panose="02000603000000000000" pitchFamily="2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21.100\fs_ipanema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21.100\fs_ipanema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21.100\fs_ipanema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21.100\fs_ipanema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21.100\fs_ipanema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21.100\fs_ipanema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21.100\fs_ipanema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A%20DE%20PRE&#199;OS_ABRIL2017_2017_07_24.xls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Midia%20Pesquisa/Midia%20Pesquisa%202022/CPP%20-%20Rentabilidade/F&#211;RMULA%20E%20DADOS/06-Junho/06.F&#211;RMULAS_CPP_Custo%20por%20Ponto%20no%20Target_Jun'22.xlsm" TargetMode="External"/><Relationship Id="rId1" Type="http://schemas.openxmlformats.org/officeDocument/2006/relationships/externalLinkPath" Target="/MKTPlanMRA/Midia%20Pesquisa/Midia%20Pesquisa%202022/CPP%20-%20Rentabilidade/F&#211;RMULA%20E%20DADOS/06-Junho/06.F&#211;RMULAS_CPP_Custo%20por%20Ponto%20no%20Target_Jun'22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21.100\fs_ipanema\Volumes\midia$\Grupo%20Vicente\BRF\2015\Propostas\Avalia&#231;&#227;o%20Cake%20Show\REV2\teste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21.100\fs_ipanema\Volumes\midia$\Grupo%20Vicente\BRF\2015\Propostas\Avalia&#231;&#227;o%20Cake%20Show\REV2\1%25TAR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21.100\fs_ipanema\Trabalho\Mensal\YAMAHA\HONDA%20x%20YAMAH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21.100\fs_ipanema\TEMP\ENGTO\PADRONIZ\CUSTO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21.100\fs_ipanema\Volumes\midia$\Grupo%20Vicente\BRF\2015\Propostas\Avalia&#231;&#227;o%20Cake%20Show\REV2\Investimento%20Publicit&#225;rio%201996-1997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21.100\fs_ipanema\Users\vicente.varela\Desktop\INVESTI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21.100\fs_ipanema\fred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21.100\fs_ipanema\Volumes\midia$\Grupo%20Vicente\BRF\2015\QUALY\00.%20MasterPlan\FLOW9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21.100\fs_ipanema\Fabi%20Manfredi\SADIA\2011\Propostas\RS%20Planeta%20Atl&#226;ntida%20-%202012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21.100\fs_ipanema\Fabi%20Manfredi\JOHNSON\2011\SUNDOWN\Ver&#227;o\Cronogramas\antigos\Revista%20antigo%20SDW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21.100\fs_ipanema\DEMID\JDSUL\cro20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21.100\fs_ipanema\Avalia&#231;&#245;es%20Comerciais\TV%20Aberta\Automobilismo\F&#243;rmula%201\2011\Globo%20-%20Formula%201%20-%20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21.100\fs_ipanema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21.100\fs_ipanema\FLOPR19C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cleo2_08\c\WINDOWS\TEMP\MIRAS\MODELS\MODEL8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21.100\fs_ipanema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AD"/>
      <sheetName val="PRINCIPAL"/>
      <sheetName val="Custo Variável"/>
      <sheetName val="Date 18"/>
      <sheetName val="ASSOCIATES"/>
      <sheetName val="Parts Performance - 4W"/>
      <sheetName val="BANCO DE DADOS"/>
      <sheetName val="SRP FH"/>
      <sheetName val="CBU STOCK"/>
      <sheetName val="CKD STOCK"/>
      <sheetName val="-"/>
      <sheetName val="Grafico"/>
      <sheetName val="GP Summary"/>
      <sheetName val="Ctas cbles"/>
      <sheetName val="#G.O."/>
      <sheetName val="Asistencia_Técnica5"/>
      <sheetName val="Detalhado_FB5"/>
      <sheetName val="Custo_Variável"/>
      <sheetName val="Date_18"/>
      <sheetName val="Parts_Performance_-_4W"/>
      <sheetName val="BANCO_DE_DADOS"/>
      <sheetName val="SRP_FH"/>
      <sheetName val="CBU_STOCK"/>
      <sheetName val="CKD_STOCK"/>
      <sheetName val="GP_Summary"/>
      <sheetName val="Ctas_c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  <sheetName val="2005"/>
      <sheetName val="rd"/>
      <sheetName val="Tvsa"/>
      <sheetName val="patrocinio_nacional_(2)"/>
      <sheetName val="Exibidoras_(2)"/>
      <sheetName val="Launch and Maintenance"/>
      <sheetName val="외주현황.wq1"/>
      <sheetName val="set76"/>
      <sheetName val="\\SPLFPR16\Dados\C\Documents an"/>
      <sheetName val="[PT_MACro.xls]_Users_edson_m_47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[PT_MACro.xls]_Users_edson_me_2"/>
      <sheetName val="[PT_MACro.xls]_Users_edson_m_41"/>
      <sheetName val="[PT_MACro.xls]_Users_edson_m_22"/>
      <sheetName val="plamarc"/>
      <sheetName val="outdoor-projetos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[PT_MACro.xls]_Users_edson_m_13"/>
      <sheetName val="[PT_MACro.xls]_Users_edson_me_6"/>
      <sheetName val="[PT_MACro.xls]_Users_edson_me_3"/>
      <sheetName val="[PT_MACro.xls]_Users_edson_me_4"/>
      <sheetName val="[PT_MACro.xls]_Users_edson_me_5"/>
      <sheetName val="[PT_MACro.xls]_Users_edson_me_9"/>
      <sheetName val="[PT_MACro.xls]_Users_edson_me_7"/>
      <sheetName val="[PT_MACro.xls]_Users_edson_me_8"/>
      <sheetName val="[PT_MACro.xls]_Users_edson_m_10"/>
      <sheetName val="[PT_MACro.xls]_Users_edson_m_11"/>
      <sheetName val="[PT_MACro.xls]_Users_edson_m_12"/>
      <sheetName val="[PT_MACro.xls]_Users_edson_m_14"/>
      <sheetName val="[PT_MACro.xls]_Users_edson_m_15"/>
      <sheetName val="[PT_MACro.xls]_Users_edson_m_20"/>
      <sheetName val="[PT_MACro.xls]_Users_edson_m_19"/>
      <sheetName val="[PT_MACro.xls]_Users_edson_m_18"/>
      <sheetName val="[PT_MACro.xls]_Users_edson_m_16"/>
      <sheetName val="[PT_MACro.xls]_Users_edson_m_17"/>
      <sheetName val="[PT_MACro.xls]_Users_edson_m_21"/>
      <sheetName val="[PT_MACro.xls]_Users_edson_m_23"/>
      <sheetName val="[PT_MACro.xls]_Users_edson_m_24"/>
      <sheetName val="[PT_MACro.xls]_Users_edson_m_25"/>
      <sheetName val="[PT_MACro.xls]_Users_edson_m_26"/>
      <sheetName val="[PT_MACro.xls]_Users_edson_m_37"/>
      <sheetName val="[PT_MACro.xls]_Users_edson_m_29"/>
      <sheetName val="[PT_MACro.xls]_Users_edson_m_27"/>
      <sheetName val="[PT_MACro.xls]_Users_edson_m_28"/>
      <sheetName val="[PT_MACro.xls]_Users_edson_m_31"/>
      <sheetName val="[PT_MACro.xls]_Users_edson_m_30"/>
      <sheetName val="[PT_MACro.xls]_Users_edson_m_34"/>
      <sheetName val="[PT_MACro.xls]_Users_edson_m_32"/>
      <sheetName val="[PT_MACro.xls]_Users_edson_m_33"/>
      <sheetName val="[PT_MACro.xls]_Users_edson_m_35"/>
      <sheetName val="[PT_MACro.xls]_Users_edson_m_36"/>
      <sheetName val="[PT_MACro.xls]_Users_edson_m_38"/>
      <sheetName val="[PT_MACro.xls]_Users_edson_m_40"/>
      <sheetName val="[PT_MACro.xls]_Users_edson_m_39"/>
      <sheetName val="[PT_MACro.xls]_Users_edson_m_42"/>
      <sheetName val="[PT_MACro.xls]_Users_edson_m_45"/>
      <sheetName val="[PT_MACro.xls]_Users_edson_m_44"/>
      <sheetName val="[PT_MACro.xls]_Users_edson_m_43"/>
      <sheetName val="[PT_MACro.xls]_Users_edson_m_46"/>
      <sheetName val="[PT_MACro.xls]\Users\edson.melo"/>
      <sheetName val="[PT_MACro.xls]_Users_edson_m_48"/>
      <sheetName val="[PT_MACro.xls]_Users_edson_m_49"/>
      <sheetName val="[PT_MACro.xls]_Users_edson_m_50"/>
      <sheetName val="[PT_MACro.xls]_Users_edson_m_51"/>
      <sheetName val="[PT_MACro.xls]_Users_edson_m_53"/>
      <sheetName val="[PT_MACro.xls]_Users_edson_m_52"/>
      <sheetName val="[PT_MACro.xls]_Users_edson_m_54"/>
      <sheetName val="[PT_MACro.xls]_Users_edson_m_55"/>
      <sheetName val="[PT_MACro.xls]_Users_edson_m_56"/>
      <sheetName val="[PT_MACro.xls]_Users_edson_m_57"/>
      <sheetName val="[PT_MACro.xls]_Users_edson_m_58"/>
      <sheetName val="[PT_MACro.xls]_Users_edson_m_60"/>
      <sheetName val="[PT_MACro.xls]_Users_edson_m_59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[PT_MACro.xls]_Users_edson_m_61"/>
      <sheetName val="[PT_MACro.xls]_Users_edson_m_63"/>
      <sheetName val="[PT_MACro.xls]_Users_edson_m_62"/>
      <sheetName val="plmm-r$"/>
      <sheetName val="patrocinio_nacional_(2)4"/>
      <sheetName val="Exibidoras_(2)4"/>
      <sheetName val="P&amp;L_x_ICMes3"/>
      <sheetName val="PT_MACro_xls3"/>
      <sheetName val="\Documents_and_Settings\ehvero3"/>
      <sheetName val="Dados_BS-043"/>
      <sheetName val="Launch_and_Maintenance3"/>
      <sheetName val="외주현황_wq13"/>
      <sheetName val="\\SPLFPR16\Dados\C\Documents_a3"/>
      <sheetName val="[PT_MACro_xls]_Users_edson_m_47"/>
      <sheetName val="[PT_MACro_xls]_Users_edson_me_2"/>
      <sheetName val="[PT_MACro_xls]_Users_edson_m_41"/>
      <sheetName val="[PT_MACro_xls]_Users_edson_m_2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6"/>
      <sheetName val="[PT_MACro_xls]\Users\edson_melo"/>
      <sheetName val="[PT_MACro_xls]_Users_edson_m_48"/>
      <sheetName val="[PT_MACro_xls]_Users_edson_m_49"/>
      <sheetName val="[PT_MACro_xls]_Users_edson_m_50"/>
      <sheetName val="[PT_MACro_xls]_Users_edson_m_51"/>
      <sheetName val="[PT_MACro_xls]_Users_edson_m_53"/>
      <sheetName val="[PT_MACro_xls]_Users_edson_m_52"/>
      <sheetName val="[PT_MACro_xls]_Users_edson_m_54"/>
      <sheetName val="[PT_MACro_xls]_Users_edson_m_55"/>
      <sheetName val="[PT_MACro_xls]_Users_edson_m_56"/>
      <sheetName val="[PT_MACro_xls]_Users_edson_m_57"/>
      <sheetName val="[PT_MACro_xls]_Users_edson_m_58"/>
      <sheetName val="[PT_MACro_xls]_Users_edson_m_60"/>
      <sheetName val="[PT_MACro_xls]_Users_edson_m_59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1"/>
      <sheetName val="[PT_MACro_xls]_Users_edson_m_63"/>
      <sheetName val="[PT_MACro_xls]_Users_edson_m_62"/>
      <sheetName val="patrocinio_nacional_(2)5"/>
      <sheetName val="Exibidoras_(2)5"/>
      <sheetName val="P&amp;L_x_ICMes4"/>
      <sheetName val="PT_MACro_xls4"/>
      <sheetName val="\Documents_and_Settings\ehvero4"/>
      <sheetName val="Dados_BS-044"/>
      <sheetName val="Launch_and_Maintenance4"/>
      <sheetName val="외주현황_wq14"/>
      <sheetName val="\\SPLFPR16\Dados\C\Documents_a4"/>
      <sheetName val="[PT_MACro_xls]_Users_edson_m_64"/>
      <sheetName val="[PT_MACro_xls]_Users_edson_me_1"/>
      <sheetName val="[PT_MACro_xls]_Users_edson_m_65"/>
      <sheetName val="[PT_MACro_xls]_Users_edson_m_66"/>
      <sheetName val="[PT_MACro_xls]_Users_edson_m_67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_68"/>
      <sheetName val="[PT_MACro_xls]_Users_edson_m_69"/>
      <sheetName val="[PT_MACro_xls]_Users_edson_m_70"/>
      <sheetName val="[PT_MACro_xls]_Users_edson_m_71"/>
      <sheetName val="[PT_MACro_xls]_Users_edson_m_72"/>
      <sheetName val="[PT_MACro_xls]_Users_edson_m_73"/>
      <sheetName val="[PT_MACro_xls]_Users_edson_m_74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79"/>
      <sheetName val="[PT_MACro_xls]_Users_edson_m_80"/>
      <sheetName val="[PT_MACro_xls]_Users_edson_m_81"/>
      <sheetName val="[PT_MACro_xls]_Users_edson_m_82"/>
      <sheetName val="[PT_MACro_xls]_Users_edson_m_83"/>
      <sheetName val="[PT_MACro_xls]_Users_edson_m_84"/>
      <sheetName val="[PT_MACro_xls]_Users_edson_m_85"/>
      <sheetName val="[PT_MACro_xls]_Users_edson_m_86"/>
      <sheetName val="[PT_MACro_xls]_Users_edson_m_87"/>
      <sheetName val="[PT_MACro_xls]_Users_edson_m_88"/>
      <sheetName val="[PT_MACro_xls]_Users_edson_m_89"/>
      <sheetName val="[PT_MACro_xls]_Users_edson_m_90"/>
      <sheetName val="[PT_MACro_xls]_Users_edson_m_91"/>
      <sheetName val="[PT_MACro_xls]_Users_edson_m_92"/>
      <sheetName val="[PT_MACro_xls]_Users_edson_m_93"/>
      <sheetName val="[PT_MACro_xls]_Users_edson_m_94"/>
      <sheetName val="[PT_MACro_xls]_Users_edson_m_95"/>
      <sheetName val="[PT_MACro_xls]_Users_edson_m_96"/>
      <sheetName val="[PT_MACro_xls]_Users_edson_m_97"/>
      <sheetName val="[PT_MACro_xls]_Users_edson_m_98"/>
      <sheetName val="[PT_MACro_xls]_Users_edson_m_99"/>
      <sheetName val="[PT_MACro_xls]_Users_edson_m100"/>
      <sheetName val="[PT_MACro_xls]_Users_edson_m101"/>
      <sheetName val="[PT_MACro_xls]\Users\edson_mel1"/>
      <sheetName val="[PT_MACro_xls]_Users_edson_m102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15"/>
      <sheetName val="[PT_MACro_xls]_Users_edson_m116"/>
      <sheetName val="[PT_MACro_xls]_Users_edson_m117"/>
      <sheetName val="patrocinio_nacional_(2)6"/>
      <sheetName val="Exibidoras_(2)6"/>
      <sheetName val="P&amp;L_x_ICMes5"/>
      <sheetName val="PT_MACro_xls5"/>
      <sheetName val="\Documents_and_Settings\ehvero5"/>
      <sheetName val="Dados_BS-045"/>
      <sheetName val="Launch_and_Maintenance5"/>
      <sheetName val="외주현황_wq15"/>
      <sheetName val="\\SPLFPR16\Dados\C\Documents_a5"/>
      <sheetName val="[PT_MACro_xls]_Users_edson_m118"/>
      <sheetName val="[PT_MACro_xls]_Users_edson_me17"/>
      <sheetName val="[PT_MACro_xls]_Users_edson_m119"/>
      <sheetName val="[PT_MACro_xls]_Users_edson_m120"/>
      <sheetName val="[PT_MACro_xls]_Users_edson_m121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[PT_MACro_xls]\Users\edson_mel2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169"/>
      <sheetName val="[PT_MACro_xls]_Users_edson_m170"/>
      <sheetName val="[PT_MACro_xls]_Users_edson_m171"/>
      <sheetName val="patrocinio_nacional_(2)7"/>
      <sheetName val="Exibidoras_(2)7"/>
      <sheetName val="P&amp;L_x_ICMes6"/>
      <sheetName val="PT_MACro_xls6"/>
      <sheetName val="\Documents_and_Settings\ehvero6"/>
      <sheetName val="Dados_BS-046"/>
      <sheetName val="Launch_and_Maintenance6"/>
      <sheetName val="외주현황_wq16"/>
      <sheetName val="\\SPLFPR16\Dados\C\Documents_a6"/>
      <sheetName val="[PT_MACro_xls]_Users_edson_m172"/>
      <sheetName val="[PT_MACro_xls]_Users_edson_me25"/>
      <sheetName val="[PT_MACro_xls]_Users_edson_m173"/>
      <sheetName val="[PT_MACro_xls]_Users_edson_m174"/>
      <sheetName val="[PT_MACro_xls]_Users_edson_m175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176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m187"/>
      <sheetName val="[PT_MACro_xls]_Users_edson_m188"/>
      <sheetName val="[PT_MACro_xls]_Users_edson_m189"/>
      <sheetName val="[PT_MACro_xls]_Users_edson_m190"/>
      <sheetName val="[PT_MACro_xls]_Users_edson_m191"/>
      <sheetName val="[PT_MACro_xls]_Users_edson_m192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\Users\edson_mel3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223"/>
      <sheetName val="[PT_MACro_xls]_Users_edson_m224"/>
      <sheetName val="[PT_MACro_xls]_Users_edson_m225"/>
      <sheetName val="[PT_MACro.xls]_Users_edson_m_64"/>
      <sheetName val="[PT_MACro.xls]_Users_edson_m_65"/>
      <sheetName val="[PT_MACro.xls]_Users_edson_m_68"/>
      <sheetName val="[PT_MACro.xls]_Users_edson_m_66"/>
      <sheetName val="[PT_MACro.xls]_Users_edson_m_67"/>
      <sheetName val="[PT_MACro.xls]_Users_edson_m_74"/>
      <sheetName val="[PT_MACro.xls]_Users_edson_m_72"/>
      <sheetName val="[PT_MACro.xls]_Users_edson_m_69"/>
      <sheetName val="[PT_MACro.xls]_Users_edson_m_70"/>
      <sheetName val="[PT_MACro.xls]_Users_edson_m_71"/>
      <sheetName val="[PT_MACro.xls]_Users_edson_m_73"/>
      <sheetName val="[PT_MACro.xls]_Users_edson_m_75"/>
      <sheetName val="[PT_MACro.xls]_Users_edson_m_76"/>
      <sheetName val="[PT_MACro.xls]_Users_edson_m_77"/>
      <sheetName val="[PT_MACro.xls]_Users_edson_m_78"/>
      <sheetName val="[PT_MACro.xls]_Users_edson_m_80"/>
      <sheetName val="[PT_MACro.xls]_Users_edson_m_79"/>
      <sheetName val="[PT_MACro.xls]_Users_edson_m_81"/>
      <sheetName val="[PT_MACro.xls]_Users_edson_m_83"/>
      <sheetName val="[PT_MACro.xls]_Users_edson_m_82"/>
      <sheetName val="[PT_MACro.xls]_Users_edson_m_84"/>
      <sheetName val="[PT_MACro.xls]_Users_edson_m_85"/>
      <sheetName val="[PT_MACro.xls]_Users_edson_m_86"/>
      <sheetName val="_Mantecorp_Institucional_Planos"/>
      <sheetName val="__SPLFPR16_Dados_C_Documents an"/>
      <sheetName val="[PT_MACro.xls]_Users_edson_m_88"/>
      <sheetName val="[PT_MACro.xls]_Users_edson_m_87"/>
      <sheetName val="[PT_MACro.xls]_Users_edson_m_89"/>
      <sheetName val="[PT_MACro.xls]_Users_edson_m_90"/>
      <sheetName val="[PT_MACro.xls]_Users_edson_m_91"/>
      <sheetName val="[PT_MACro.xls]_Users_edson_m_93"/>
      <sheetName val="[PT_MACro.xls]_Users_edson_m_92"/>
      <sheetName val="[PT_MACro.xls]_Users_edson_m_94"/>
      <sheetName val="[PT_MACro.xls]_Users_edson_m_95"/>
      <sheetName val="[PT_MACro.xls]_Users_edson_m_96"/>
      <sheetName val="[PT_MACro.xls]_Users_edson__101"/>
      <sheetName val="[PT_MACro.xls]_Users_edson_m_97"/>
      <sheetName val="[PT_MACro.xls]_Users_edson_m_98"/>
      <sheetName val="[PT_MACro.xls]_Users_edson_m_99"/>
      <sheetName val="[PT_MACro.xls]_Users_edson__100"/>
      <sheetName val="[PT_MACro.xls]_Users_edson__102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_107"/>
      <sheetName val="[PT_MACro.xls]_Users_edson__103"/>
      <sheetName val="[PT_MACro.xls]_Users_edson__104"/>
      <sheetName val="[PT_MACro.xls]_Users_edson__105"/>
      <sheetName val="[PT_MACro.xls]_Users_edson__106"/>
      <sheetName val="[PT_MACro.xls]_Users_edson__108"/>
      <sheetName val="TABELA DE PREÇOS"/>
      <sheetName val="Mengenabgleich"/>
      <sheetName val="[PT_MACro.xls]_Users_edson__109"/>
      <sheetName val="__SPLFPR16_Dados_C_Documents_a1"/>
      <sheetName val="[PT_MACro_xls]_Users_edson__10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__SPLFPR16_Dados_C_Documents_an"/>
      <sheetName val="[PT_MACro_xls]_Users_edson__101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.xls]_Users_edson__110"/>
      <sheetName val="[PT_MACro.xls]_Users_edson__111"/>
      <sheetName val="[PT_MACro_xls]_Users_edson__119"/>
      <sheetName val="[PT_MACro.xls]_Users_edson__112"/>
      <sheetName val="[PT_MACro.xls]_Users_edson__114"/>
      <sheetName val="[PT_MACro.xls]_Users_edson__113"/>
      <sheetName val="[PT_MACro.xls]_Users_edson__115"/>
      <sheetName val="patrocinio_nacional_(2)8"/>
      <sheetName val="Exibidoras_(2)8"/>
      <sheetName val="P&amp;L_x_ICMes7"/>
      <sheetName val="PT_MACro_xls7"/>
      <sheetName val="\Documents_and_Settings\ehvero7"/>
      <sheetName val="Dados_BS-047"/>
      <sheetName val="Launch_and_Maintenance7"/>
      <sheetName val="외주현황_wq17"/>
      <sheetName val="\\SPLFPR16\Dados\C\Documents_a7"/>
      <sheetName val="[PT_MACro_xls]_Users_edson_m226"/>
      <sheetName val="[PT_MACro_xls]_Users_edson_me33"/>
      <sheetName val="[PT_MACro_xls]_Users_edson_m227"/>
      <sheetName val="[PT_MACro_xls]_Users_edson_m228"/>
      <sheetName val="[PT_MACro_xls]_Users_edson_m229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230"/>
      <sheetName val="[PT_MACro_xls]_Users_edson_m231"/>
      <sheetName val="[PT_MACro_xls]_Users_edson_m23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\Users\edson_mel4"/>
      <sheetName val="[PT_MACro_xls]_Users_edson_m264"/>
      <sheetName val="[PT_MACro_xls]_Users_edson_m265"/>
      <sheetName val="[PT_MACro_xls]_Users_edson_m266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277"/>
      <sheetName val="[PT_MACro_xls]_Users_edson_m278"/>
      <sheetName val="[PT_MACro_xls]_Users_edson_m279"/>
      <sheetName val="[PT_MACro_xls]_Users_edson_m280"/>
      <sheetName val="[PT_MACro_xls]_Users_edson_m281"/>
      <sheetName val="[PT_MACro_xls]_Users_edson_m28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__SPLFPR16_Dados_C_Documents_a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_120"/>
      <sheetName val="[PT_MACro_xls]_Users_edson_m313"/>
      <sheetName val="[PT_MACro_xls]_Users_edson_m314"/>
      <sheetName val="[PT_MACro_xls]_Users_edson_m315"/>
      <sheetName val="[PT_MACro_xls]_Users_edson__121"/>
      <sheetName val="[PT_MACro_xls]_Users_edson__122"/>
      <sheetName val="\Users\edson_melo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[PT_MACro_xls]_Users_edson__133"/>
      <sheetName val="[PT_MACro_xls]_Users_edson__134"/>
      <sheetName val="[PT_MACro_xls]_Users_edson__13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m367"/>
      <sheetName val="[PT_MACro_xls]_Users_edson_m368"/>
      <sheetName val="[PT_MACro_xls]_Users_edson_m369"/>
      <sheetName val="\Users\edson_melo3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[PT_MACro_xls]_Users_edson_m370"/>
      <sheetName val="[PT_MACro_xls]_Users_edson_m371"/>
      <sheetName val="[PT_MACro_xls]_Users_edson_m372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P&amp;L_x_ICMes8"/>
      <sheetName val="PT_MACro_xls8"/>
      <sheetName val="\Documents_and_Settings\ehvero8"/>
      <sheetName val="Dados_BS-048"/>
      <sheetName val="Launch_and_Maintenance8"/>
      <sheetName val="외주현황_wq18"/>
      <sheetName val="\\SPLFPR16\Dados\C\Documents_a8"/>
      <sheetName val="[PT_MACro_xls]_Users_edson_me41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\Users\edson_mel5"/>
      <sheetName val="GALILEU_(GCIENCIA)5"/>
      <sheetName val="ALM_CASCAO5"/>
      <sheetName val="ALM_CEBOLINHA5"/>
      <sheetName val="ALM_CHICOBENTO5"/>
      <sheetName val="ALMANACAO_FERIAS5"/>
      <sheetName val="ALM_MONICA5"/>
      <sheetName val="patrocinio_nacional_(2)10"/>
      <sheetName val="Exibidoras_(2)10"/>
      <sheetName val="P&amp;L_x_ICMes9"/>
      <sheetName val="PT_MACro_xls9"/>
      <sheetName val="\Documents_and_Settings\ehvero9"/>
      <sheetName val="Dados_BS-049"/>
      <sheetName val="Launch_and_Maintenance9"/>
      <sheetName val="외주현황_wq19"/>
      <sheetName val="\\SPLFPR16\Dados\C\Documents_a9"/>
      <sheetName val="[PT_MACro_xls]_Users_edson_me49"/>
      <sheetName val="[PT_MACro_xls]_Users_edson_me50"/>
      <sheetName val="[PT_MACro_xls]_Users_edson_me51"/>
      <sheetName val="[PT_MACro_xls]_Users_edson_me52"/>
      <sheetName val="[PT_MACro_xls]_Users_edson_me53"/>
      <sheetName val="[PT_MACro_xls]_Users_edson_me54"/>
      <sheetName val="[PT_MACro_xls]_Users_edson_me55"/>
      <sheetName val="[PT_MACro_xls]_Users_edson_me56"/>
      <sheetName val="[PT_MACro_xls]\Users\edson_mel6"/>
      <sheetName val="GALILEU_(GCIENCIA)6"/>
      <sheetName val="ALM_CASCAO6"/>
      <sheetName val="ALM_CEBOLINHA6"/>
      <sheetName val="ALM_CHICOBENTO6"/>
      <sheetName val="ALMANACAO_FERIAS6"/>
      <sheetName val="ALM_MONICA6"/>
      <sheetName val="[PT_MACro_xls]_Users_edson_m460"/>
      <sheetName val="[PT_MACro_xls]_Users_edson_m461"/>
      <sheetName val="[PT_MACro_xls]_Users_edson_m462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_159"/>
      <sheetName val="[PT_MACro_xls]_Users_edson__160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patrocinio_nacional_(2)11"/>
      <sheetName val="Exibidoras_(2)11"/>
      <sheetName val="P&amp;L_x_ICMes10"/>
      <sheetName val="PT_MACro_xls10"/>
      <sheetName val="\Documents_and_Settings\ehver10"/>
      <sheetName val="Dados_BS-0410"/>
      <sheetName val="Launch_and_Maintenance10"/>
      <sheetName val="외주현황_wq110"/>
      <sheetName val="\\SPLFPR16\Dados\C\Documents_10"/>
      <sheetName val="[PT_MACro_xls]_Users_edson_m496"/>
      <sheetName val="[PT_MACro_xls]_Users_edson_me57"/>
      <sheetName val="[PT_MACro_xls]_Users_edson_m497"/>
      <sheetName val="[PT_MACro_xls]_Users_edson_m498"/>
      <sheetName val="[PT_MACro_xls]_Users_edson_m499"/>
      <sheetName val="[PT_MACro_xls]_Users_edson_me58"/>
      <sheetName val="[PT_MACro_xls]_Users_edson_me59"/>
      <sheetName val="[PT_MACro_xls]_Users_edson_me60"/>
      <sheetName val="[PT_MACro_xls]_Users_edson_me61"/>
      <sheetName val="[PT_MACro_xls]_Users_edson_me62"/>
      <sheetName val="[PT_MACro_xls]_Users_edson_me63"/>
      <sheetName val="[PT_MACro_xls]_Users_edson_me64"/>
      <sheetName val="[PT_MACro_xls]_Users_edson_m500"/>
      <sheetName val="[PT_MACro_xls]_Users_edson_m501"/>
      <sheetName val="[PT_MACro_xls]_Users_edson_m502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\Users\edson_mel7"/>
      <sheetName val="[PT_MACro_xls]_Users_edson_m534"/>
      <sheetName val="[PT_MACro_xls]_Users_edson_m535"/>
      <sheetName val="[PT_MACro_xls]_Users_edson_m536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GALILEU_(GCIENCIA)7"/>
      <sheetName val="ALM_CASCAO7"/>
      <sheetName val="ALM_CEBOLINHA7"/>
      <sheetName val="ALM_CHICOBENTO7"/>
      <sheetName val="ALMANACAO_FERIAS7"/>
      <sheetName val="ALM_MONICA7"/>
      <sheetName val="[PT_MACro_xls]_Users_edson_m547"/>
      <sheetName val="[PT_MACro_xls]_Users_edson_m548"/>
      <sheetName val="[PT_MACro_xls]_Users_edson_m549"/>
      <sheetName val="[PT_MACro_xls]_Users_edson_m550"/>
      <sheetName val="[PT_MACro_xls]_Users_edson_m551"/>
      <sheetName val="[PT_MACro_xls]_Users_edson_m552"/>
      <sheetName val="[PT_MACro_xls]_Users_edson_m553"/>
      <sheetName val="[PT_MACro_xls]_Users_edson_m554"/>
      <sheetName val="[PT_MACro_xls]_Users_edson_m555"/>
      <sheetName val="[PT_MACro_xls]_Users_edson_m556"/>
      <sheetName val="[PT_MACro_xls]_Users_edson_m557"/>
      <sheetName val="[PT_MACro_xls]_Users_edson_m558"/>
      <sheetName val="[PT_MACro_xls]_Users_edson_m559"/>
      <sheetName val="[PT_MACro_xls]_Users_edson_m560"/>
      <sheetName val="[PT_MACro_xls]_Users_edson_m561"/>
      <sheetName val="[PT_MACro_xls]_Users_edson_m562"/>
      <sheetName val="[PT_MACro_xls]_Users_edson_m563"/>
      <sheetName val="[PT_MACro_xls]_Users_edson_m564"/>
      <sheetName val="[PT_MACro_xls]_Users_edson_m565"/>
      <sheetName val="[PT_MACro_xls]_Users_edson_m566"/>
      <sheetName val="[PT_MACro_xls]_Users_edson_m567"/>
      <sheetName val="[PT_MACro_xls]_Users_edson_m568"/>
      <sheetName val="[PT_MACro_xls]_Users_edson_m569"/>
      <sheetName val="[PT_MACro_xls]_Users_edson_m570"/>
      <sheetName val="[PT_MACro_xls]_Users_edson_m571"/>
      <sheetName val="[PT_MACro_xls]_Users_edson_m572"/>
      <sheetName val="__SPLFPR16_Dados_C_Documents_a5"/>
      <sheetName val="[PT_MACro_xls]_Users_edson_m573"/>
      <sheetName val="[PT_MACro_xls]_Users_edson_m574"/>
      <sheetName val="[PT_MACro_xls]_Users_edson_m575"/>
      <sheetName val="[PT_MACro_xls]_Users_edson_m576"/>
      <sheetName val="[PT_MACro_xls]_Users_edson_m577"/>
      <sheetName val="[PT_MACro_xls]_Users_edson_m578"/>
      <sheetName val="[PT_MACro_xls]_Users_edson_m579"/>
      <sheetName val="[PT_MACro_xls]_Users_edson_m580"/>
      <sheetName val="[PT_MACro_xls]_Users_edson_m581"/>
      <sheetName val="[PT_MACro_xls]_Users_edson_m582"/>
      <sheetName val="[PT_MACro_xls]_Users_edson__168"/>
      <sheetName val="[PT_MACro_xls]_Users_edson_m583"/>
      <sheetName val="[PT_MACro_xls]_Users_edson_m584"/>
      <sheetName val="[PT_MACro_xls]_Users_edson_m585"/>
      <sheetName val="[PT_MACro_xls]_Users_edson__169"/>
      <sheetName val="[PT_MACro_xls]_Users_edson__170"/>
      <sheetName val="\Users\edson_melo5"/>
      <sheetName val="[PT_MACro_xls]_Users_edson__171"/>
      <sheetName val="[PT_MACro_xls]_Users_edson__172"/>
      <sheetName val="[PT_MACro_xls]_Users_edson__173"/>
      <sheetName val="[PT_MACro_xls]_Users_edson__174"/>
      <sheetName val="[PT_MACro_xls]_Users_edson__175"/>
      <sheetName val="[PT_MACro_xls]_Users_edson__176"/>
      <sheetName val="TABELA_DE_PREÇOS5"/>
      <sheetName val="[PT_MACro_xls]_Users_edson__177"/>
      <sheetName val="[PT_MACro_xls]_Users_edson__178"/>
      <sheetName val="[PT_MACro_xls]_Users_edson__179"/>
      <sheetName val="[PT_MACro_xls]_Users_edson__180"/>
      <sheetName val="[PT_MACro_xls]_Users_edson__181"/>
      <sheetName val="[PT_MACro_xls]_Users_edson__182"/>
      <sheetName val="[PT_MACro_xls]_Users_edson__183"/>
      <sheetName val="patrocinio_nacional_(2)12"/>
      <sheetName val="Exibidoras_(2)12"/>
      <sheetName val="P&amp;L_x_ICMes11"/>
      <sheetName val="Dados_BS-0411"/>
      <sheetName val="PT_MACro_xls11"/>
      <sheetName val="\Documents_and_Settings\ehver11"/>
      <sheetName val="Launch_and_Maintenance11"/>
      <sheetName val="외주현황_wq111"/>
      <sheetName val="\\SPLFPR16\Dados\C\Documents_11"/>
      <sheetName val="[PT_MACro_xls]_Users_edson_m586"/>
      <sheetName val="[PT_MACro_xls]_Users_edson_me65"/>
      <sheetName val="[PT_MACro_xls]_Users_edson_m587"/>
      <sheetName val="[PT_MACro_xls]_Users_edson_m588"/>
      <sheetName val="[PT_MACro_xls]_Users_edson_m589"/>
      <sheetName val="[PT_MACro_xls]_Users_edson_me66"/>
      <sheetName val="[PT_MACro_xls]_Users_edson_me67"/>
      <sheetName val="[PT_MACro_xls]_Users_edson_me68"/>
      <sheetName val="[PT_MACro_xls]_Users_edson_me69"/>
      <sheetName val="[PT_MACro_xls]_Users_edson_me70"/>
      <sheetName val="[PT_MACro_xls]_Users_edson_me71"/>
      <sheetName val="[PT_MACro_xls]_Users_edson_me72"/>
      <sheetName val="[PT_MACro_xls]_Users_edson_m590"/>
      <sheetName val="[PT_MACro_xls]_Users_edson_m591"/>
      <sheetName val="[PT_MACro_xls]_Users_edson_m592"/>
      <sheetName val="[PT_MACro_xls]_Users_edson_m593"/>
      <sheetName val="[PT_MACro_xls]_Users_edson_m594"/>
      <sheetName val="[PT_MACro_xls]_Users_edson_m595"/>
      <sheetName val="[PT_MACro_xls]_Users_edson_m596"/>
      <sheetName val="[PT_MACro_xls]_Users_edson_m597"/>
      <sheetName val="[PT_MACro_xls]_Users_edson_m598"/>
      <sheetName val="[PT_MACro_xls]_Users_edson_m599"/>
      <sheetName val="[PT_MACro_xls]_Users_edson_m600"/>
      <sheetName val="[PT_MACro_xls]_Users_edson_m601"/>
      <sheetName val="[PT_MACro_xls]_Users_edson_m602"/>
      <sheetName val="[PT_MACro_xls]_Users_edson_m603"/>
      <sheetName val="[PT_MACro_xls]_Users_edson_m604"/>
      <sheetName val="[PT_MACro_xls]_Users_edson_m605"/>
      <sheetName val="[PT_MACro_xls]_Users_edson_m606"/>
      <sheetName val="[PT_MACro_xls]_Users_edson_m607"/>
      <sheetName val="[PT_MACro_xls]_Users_edson_m608"/>
      <sheetName val="[PT_MACro_xls]_Users_edson_m609"/>
      <sheetName val="[PT_MACro_xls]_Users_edson_m610"/>
      <sheetName val="[PT_MACro_xls]_Users_edson_m611"/>
      <sheetName val="[PT_MACro_xls]_Users_edson_m612"/>
      <sheetName val="[PT_MACro_xls]_Users_edson_m613"/>
      <sheetName val="[PT_MACro_xls]_Users_edson_m614"/>
      <sheetName val="[PT_MACro_xls]_Users_edson_m615"/>
      <sheetName val="[PT_MACro_xls]_Users_edson_m616"/>
      <sheetName val="[PT_MACro_xls]_Users_edson_m617"/>
      <sheetName val="[PT_MACro_xls]_Users_edson_m618"/>
      <sheetName val="[PT_MACro_xls]_Users_edson_m619"/>
      <sheetName val="[PT_MACro_xls]_Users_edson_m620"/>
      <sheetName val="[PT_MACro_xls]_Users_edson_m621"/>
      <sheetName val="[PT_MACro_xls]_Users_edson_m622"/>
      <sheetName val="[PT_MACro_xls]_Users_edson_m623"/>
      <sheetName val="[PT_MACro_xls]\Users\edson_mel8"/>
      <sheetName val="[PT_MACro_xls]_Users_edson_m624"/>
      <sheetName val="[PT_MACro_xls]_Users_edson_m625"/>
      <sheetName val="[PT_MACro_xls]_Users_edson_m626"/>
      <sheetName val="[PT_MACro_xls]_Users_edson_m627"/>
      <sheetName val="[PT_MACro_xls]_Users_edson_m628"/>
      <sheetName val="[PT_MACro_xls]_Users_edson_m629"/>
      <sheetName val="[PT_MACro_xls]_Users_edson_m630"/>
      <sheetName val="[PT_MACro_xls]_Users_edson_m631"/>
      <sheetName val="[PT_MACro_xls]_Users_edson_m632"/>
      <sheetName val="[PT_MACro_xls]_Users_edson_m633"/>
      <sheetName val="[PT_MACro_xls]_Users_edson_m634"/>
      <sheetName val="[PT_MACro_xls]_Users_edson_m635"/>
      <sheetName val="[PT_MACro_xls]_Users_edson_m636"/>
      <sheetName val="GALILEU_(GCIENCIA)8"/>
      <sheetName val="ALM_CASCAO8"/>
      <sheetName val="ALM_CEBOLINHA8"/>
      <sheetName val="ALM_CHICOBENTO8"/>
      <sheetName val="ALMANACAO_FERIAS8"/>
      <sheetName val="ALM_MONICA8"/>
      <sheetName val="[PT_MACro_xls]_Users_edson_m637"/>
      <sheetName val="[PT_MACro_xls]_Users_edson_m638"/>
      <sheetName val="[PT_MACro_xls]_Users_edson_m639"/>
      <sheetName val="[PT_MACro_xls]_Users_edson_m640"/>
      <sheetName val="[PT_MACro_xls]_Users_edson_m641"/>
      <sheetName val="[PT_MACro_xls]_Users_edson_m642"/>
      <sheetName val="[PT_MACro_xls]_Users_edson_m643"/>
      <sheetName val="[PT_MACro_xls]_Users_edson_m644"/>
      <sheetName val="[PT_MACro_xls]_Users_edson_m645"/>
      <sheetName val="[PT_MACro_xls]_Users_edson_m646"/>
      <sheetName val="[PT_MACro_xls]_Users_edson_m647"/>
      <sheetName val="[PT_MACro_xls]_Users_edson_m648"/>
      <sheetName val="[PT_MACro_xls]_Users_edson_m649"/>
      <sheetName val="[PT_MACro_xls]_Users_edson_m650"/>
      <sheetName val="[PT_MACro_xls]_Users_edson_m651"/>
      <sheetName val="[PT_MACro_xls]_Users_edson_m652"/>
      <sheetName val="[PT_MACro_xls]_Users_edson_m653"/>
      <sheetName val="[PT_MACro_xls]_Users_edson_m654"/>
      <sheetName val="[PT_MACro_xls]_Users_edson_m655"/>
      <sheetName val="[PT_MACro_xls]_Users_edson_m656"/>
      <sheetName val="[PT_MACro_xls]_Users_edson_m657"/>
      <sheetName val="[PT_MACro_xls]_Users_edson_m658"/>
      <sheetName val="[PT_MACro_xls]_Users_edson_m659"/>
      <sheetName val="[PT_MACro_xls]_Users_edson_m660"/>
      <sheetName val="[PT_MACro_xls]_Users_edson_m661"/>
      <sheetName val="[PT_MACro_xls]_Users_edson_m662"/>
      <sheetName val="__SPLFPR16_Dados_C_Documents_a6"/>
      <sheetName val="[PT_MACro_xls]_Users_edson_m663"/>
      <sheetName val="[PT_MACro_xls]_Users_edson_m664"/>
      <sheetName val="[PT_MACro_xls]_Users_edson_m665"/>
      <sheetName val="[PT_MACro_xls]_Users_edson_m666"/>
      <sheetName val="[PT_MACro_xls]_Users_edson_m667"/>
      <sheetName val="[PT_MACro_xls]_Users_edson_m668"/>
      <sheetName val="[PT_MACro_xls]_Users_edson_m669"/>
      <sheetName val="[PT_MACro_xls]_Users_edson_m670"/>
      <sheetName val="[PT_MACro_xls]_Users_edson_m671"/>
      <sheetName val="[PT_MACro_xls]_Users_edson_m672"/>
      <sheetName val="[PT_MACro_xls]_Users_edson__184"/>
      <sheetName val="[PT_MACro_xls]_Users_edson_m673"/>
      <sheetName val="[PT_MACro_xls]_Users_edson_m674"/>
      <sheetName val="[PT_MACro_xls]_Users_edson_m675"/>
      <sheetName val="[PT_MACro_xls]_Users_edson__185"/>
      <sheetName val="[PT_MACro_xls]_Users_edson__186"/>
      <sheetName val="\Users\edson_melo6"/>
      <sheetName val="[PT_MACro_xls]_Users_edson__187"/>
      <sheetName val="[PT_MACro_xls]_Users_edson__188"/>
      <sheetName val="[PT_MACro_xls]_Users_edson__189"/>
      <sheetName val="[PT_MACro_xls]_Users_edson__190"/>
      <sheetName val="[PT_MACro_xls]_Users_edson__191"/>
      <sheetName val="[PT_MACro_xls]_Users_edson__192"/>
      <sheetName val="TABELA_DE_PREÇOS6"/>
      <sheetName val="[PT_MACro_xls]_Users_edson__193"/>
      <sheetName val="[PT_MACro_xls]_Users_edson__194"/>
      <sheetName val="[PT_MACro_xls]_Users_edson__195"/>
      <sheetName val="[PT_MACro_xls]_Users_edson__196"/>
      <sheetName val="[PT_MACro_xls]_Users_edson__197"/>
      <sheetName val="[PT_MACro_xls]_Users_edson__198"/>
      <sheetName val="[PT_MACro_xls]_Users_edson__199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  <sheetName val="por_formato"/>
      <sheetName val="por_formato_com_preço"/>
      <sheetName val="PLMM-R$"/>
      <sheetName val="por_formato1"/>
      <sheetName val="por_formato_com_preço1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  <sheetName val="Idolos_53"/>
      <sheetName val="Aprendiz_93"/>
      <sheetName val="REC_Idolos_53"/>
      <sheetName val="REC_NEWS_Idolos3"/>
      <sheetName val="REC_Aprendiz_93"/>
      <sheetName val="REC_NEWS_Aprendiz3"/>
      <sheetName val="Idolos_Aprendiz_xlsx3"/>
      <sheetName val="Idolos_54"/>
      <sheetName val="Aprendiz_94"/>
      <sheetName val="REC_Idolos_54"/>
      <sheetName val="REC_NEWS_Idolos4"/>
      <sheetName val="REC_Aprendiz_94"/>
      <sheetName val="REC_NEWS_Aprendiz4"/>
      <sheetName val="Idolos_Aprendiz_xlsx4"/>
      <sheetName val="Idolos_55"/>
      <sheetName val="Aprendiz_95"/>
      <sheetName val="REC_Idolos_55"/>
      <sheetName val="REC_NEWS_Idolos5"/>
      <sheetName val="REC_Aprendiz_95"/>
      <sheetName val="REC_NEWS_Aprendiz5"/>
      <sheetName val="Idolos_Aprendiz_xlsx5"/>
      <sheetName val="Idolos_56"/>
      <sheetName val="Aprendiz_96"/>
      <sheetName val="REC_Idolos_56"/>
      <sheetName val="REC_NEWS_Idolos6"/>
      <sheetName val="REC_Aprendiz_96"/>
      <sheetName val="REC_NEWS_Aprendiz6"/>
      <sheetName val="Idolos_Aprendiz_xlsx6"/>
      <sheetName val="1.2.1 OM"/>
      <sheetName val="Idolos_57"/>
      <sheetName val="Aprendiz_97"/>
      <sheetName val="REC_Idolos_57"/>
      <sheetName val="REC_NEWS_Idolos7"/>
      <sheetName val="REC_Aprendiz_97"/>
      <sheetName val="REC_NEWS_Aprendiz7"/>
      <sheetName val="Idolos_Aprendiz_xlsx7"/>
      <sheetName val="1_2_1_OM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  <sheetName val="_Users_edson_m_19"/>
      <sheetName val="patrocinio_nacional_(2)1"/>
      <sheetName val="Exibidoras_(2)1"/>
      <sheetName val="P&amp;L_x_ICMes"/>
      <sheetName val="Dados_BS-04"/>
      <sheetName val="PT_MACro_xls"/>
      <sheetName val="Launch_and_Maintenance"/>
      <sheetName val="\Documents_and_Settings\ehveron"/>
      <sheetName val="외주현황_wq1"/>
      <sheetName val="\\SPLFPR16\Dados\C\Documents_an"/>
      <sheetName val="[PT_MACro_xls]\Users\edson_melo"/>
      <sheetName val="[PT_MACro_xls]_Users_edson_me_2"/>
      <sheetName val="[PT_MACro_xls]_Users_edson_me_3"/>
      <sheetName val="[PT_MACro_xls]_Users_edson_me_4"/>
      <sheetName val="[PT_MACro_xls]_Users_edson_me_5"/>
      <sheetName val="[PT_MACro_xls]_Users_edson_me_7"/>
      <sheetName val="[PT_MACro_xls]_Users_edson_me_6"/>
      <sheetName val="[PT_MACro_xls]_Users_edson_me_8"/>
      <sheetName val="[PT_MACro_xls]_Users_edson_m_18"/>
      <sheetName val="[PT_MACro_xls]_Users_edson_me_9"/>
      <sheetName val="[PT_MACro_xls]_Users_edson_m_10"/>
      <sheetName val="[PT_MACro_xls]_Users_edson_m_11"/>
      <sheetName val="[PT_MACro_xls]_Users_edson_m_12"/>
      <sheetName val="[PT_MACro_xls]_Users_edson_m_13"/>
      <sheetName val="[PT_MACro_xls]_Users_edson_m_14"/>
      <sheetName val="[PT_MACro_xls]_Users_edson_m_17"/>
      <sheetName val="[PT_MACro_xls]_Users_edson_m_16"/>
      <sheetName val="[PT_MACro_xls]_Users_edson_m_15"/>
      <sheetName val="[PT_MACro_xls]_Users_edson_m_19"/>
      <sheetName val="[PT_MACro_xls]_Users_edson_m_30"/>
      <sheetName val="[PT_MACro_xls]_Users_edson_m_21"/>
      <sheetName val="\Users\edson_melo"/>
      <sheetName val="[PT_MACro_xls]_Users_edson_m_20"/>
      <sheetName val="[PT_MACro_xls]_Users_edson_m_22"/>
      <sheetName val="[PT_MACro_xls]_Users_edson_m_23"/>
      <sheetName val="[PT_MACro_xls]_Users_edson_m_26"/>
      <sheetName val="[PT_MACro_xls]_Users_edson_m_24"/>
      <sheetName val="[PT_MACro_xls]_Users_edson_m_25"/>
      <sheetName val="[PT_MACro_xls]_Users_edson_m_27"/>
      <sheetName val="[PT_MACro_xls]_Users_edson_m_28"/>
      <sheetName val="[PT_MACro_xls]_Users_edson_m_29"/>
      <sheetName val="[PT_MACro_xls]_Users_edson_m_31"/>
      <sheetName val="[PT_MACro_xls]_Users_edson_m_32"/>
      <sheetName val="[PT_MACro_xls]_Users_edson_m_33"/>
      <sheetName val="[PT_MACro_xls]_Users_edson_m_34"/>
      <sheetName val="[PT_MACro_xls]_Users_edson_m_35"/>
      <sheetName val="[PT_MACro_xls]_Users_edson_m_38"/>
      <sheetName val="[PT_MACro_xls]_Users_edson_m_36"/>
      <sheetName val="[PT_MACro_xls]_Users_edson_m_37"/>
      <sheetName val="[PT_MACro_xls]_Users_edson_m_3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  <sheetName val="Diário Janeiro com fev"/>
      <sheetName val="Diário Janeiro com fev.xls"/>
      <sheetName val="[Diário Janeiro com fev.xls]__3"/>
      <sheetName val="[Diário Janeiro com fev.xls]__2"/>
      <sheetName val="[Diário Janeiro com fev.xls]__5"/>
      <sheetName val="[Diário Janeiro com fev.xls]__4"/>
      <sheetName val="[Diário Janeiro com fev.xls]__6"/>
      <sheetName val="[Diário Janeiro com fev.xls]__7"/>
      <sheetName val="[Diário Janeiro com fev.xls]__8"/>
      <sheetName val="[Diário Janeiro com fev.xls]__9"/>
      <sheetName val="[Diário Janeiro com fev.xls]_10"/>
      <sheetName val="[Diário Janeiro com fev.xls]_11"/>
      <sheetName val="[Diário Janeiro com fev.xls]_15"/>
      <sheetName val="[Diário Janeiro com fev.xls]_12"/>
      <sheetName val="[Diário Janeiro com fev.xls]_13"/>
      <sheetName val="[Diário Janeiro com fev.xls]_14"/>
      <sheetName val="[Diário Janeiro com fev.xls]_16"/>
      <sheetName val="[Diário Janeiro com fev.xls]_17"/>
      <sheetName val="[Diário Janeiro com fev.xls]_18"/>
      <sheetName val="[Diário Janeiro com fev.xls]_19"/>
      <sheetName val="[Diário Janeiro com fev.xls]_20"/>
      <sheetName val="[Diário Janeiro com fev.xls]_23"/>
      <sheetName val="[Diário Janeiro com fev.xls]_21"/>
      <sheetName val="[Diário Janeiro com fev.xls]_22"/>
      <sheetName val="[Diário Janeiro com fev.xls]_24"/>
      <sheetName val="[Diário Janeiro com fev.xls]_25"/>
      <sheetName val="[Diário Janeiro com fev.xls]_26"/>
      <sheetName val="[Diário Janeiro com fev.xls]_27"/>
      <sheetName val="[Diário Janeiro com fev.xls]_28"/>
      <sheetName val="[Diário Janeiro com fev.xls]_29"/>
      <sheetName val="[Diário Janeiro com fev.xls]_30"/>
      <sheetName val="[Diário Janeiro com fev.xls]_31"/>
      <sheetName val="[Diário Janeiro com fev.xls]_35"/>
      <sheetName val="[Diário Janeiro com fev.xls]_32"/>
      <sheetName val="[Diário Janeiro com fev.xls]_33"/>
      <sheetName val="[Diário Janeiro com fev.xls]_34"/>
      <sheetName val="[Diário Janeiro com fev.xls]_36"/>
      <sheetName val="[Diário Janeiro com fev.xls]_39"/>
      <sheetName val="[Diário Janeiro com fev.xls]_37"/>
      <sheetName val="[Diário Janeiro com fev.xls]_38"/>
      <sheetName val="[Diário Janeiro com fev.xls]_40"/>
      <sheetName val="[Diário Janeiro com fev.xls]_44"/>
      <sheetName val="[Diário Janeiro com fev.xls]_41"/>
      <sheetName val="[Diário Janeiro com fev.xls]_42"/>
      <sheetName val="[Diário Janeiro com fev.xls]_43"/>
      <sheetName val="[Diário Janeiro com fev.xls]_45"/>
      <sheetName val="[Diário Janeiro com fev.xls]_50"/>
      <sheetName val="[Diário Janeiro com fev.xls]_46"/>
      <sheetName val="[Diário Janeiro com fev.xls]_47"/>
      <sheetName val="[Diário Janeiro com fev.xls]_48"/>
      <sheetName val="[Diário Janeiro com fev.xls]_49"/>
      <sheetName val="[Diário Janeiro com fev.xls]_60"/>
      <sheetName val="[Diário Janeiro com fev.xls]_51"/>
      <sheetName val="[Diário Janeiro com fev.xls]_52"/>
      <sheetName val="[Diário Janeiro com fev.xls]_53"/>
      <sheetName val="[Diário Janeiro com fev.xls]_54"/>
      <sheetName val="[Diário Janeiro com fev.xls]_55"/>
      <sheetName val="[Diário Janeiro com fev.xls]_56"/>
      <sheetName val="[Diário Janeiro com fev.xls]_57"/>
      <sheetName val="[Diário Janeiro com fev.xls]_58"/>
      <sheetName val="[Diário Janeiro com fev.xls]_59"/>
      <sheetName val="[Diário Janeiro com fev.xls]_62"/>
      <sheetName val="[Diário Janeiro com fev.xls]_61"/>
      <sheetName val="[Diário Janeiro com fev.xls]_66"/>
      <sheetName val="[Diário Janeiro com fev.xls]_63"/>
      <sheetName val="[Diário Janeiro com fev.xls]_64"/>
      <sheetName val="[Diário Janeiro com fev.xls]_65"/>
      <sheetName val="[Diário Janeiro com fev.xls]_67"/>
      <sheetName val="[Diário Janeiro com fev.xls]_74"/>
      <sheetName val="[Diário Janeiro com fev.xls]_69"/>
      <sheetName val="[Diário Janeiro com fev.xls]_68"/>
      <sheetName val="[Diário Janeiro com fev.xls]_70"/>
      <sheetName val="[Diário Janeiro com fev.xls]_71"/>
      <sheetName val="[Diário Janeiro com fev.xls]_72"/>
      <sheetName val="[Diário Janeiro com fev.xls]_73"/>
      <sheetName val="[Diário Janeiro com fev.xls]_75"/>
      <sheetName val="[Diário Janeiro com fev.xls]_76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  <sheetName val="Resumo_de_Verba9"/>
      <sheetName val="TV+Outros_Debito+Plan9"/>
      <sheetName val="TRPs_Calc9"/>
      <sheetName val="Football_30&quot;_-_15&quot;9"/>
      <sheetName val="Mainline_30&quot;_-_15&quot;9"/>
      <sheetName val="MAIN_POA_30&quot;_-_15&quot;9"/>
      <sheetName val="MAIN_Axé_30&quot;_-_15&quot;9"/>
      <sheetName val="X-MAS_30&quot;_-_15&quot;9"/>
      <sheetName val="Red_Seat_Promo_30&quot;_-_15&quot;9"/>
      <sheetName val="Virtual_Promo_30&quot;_-_15&quot;9"/>
      <sheetName val="Stickers_Promo_30&quot;_-_15&quot;9"/>
      <sheetName val="X-Mas_Promo_30&quot;_-_15&quot;9"/>
      <sheetName val="1%_TRP9"/>
      <sheetName val="PACOTE_SBT-9"/>
      <sheetName val="RESUMO_RECOM_SEM2_AVULSO9"/>
      <sheetName val="RECOM_SEM2_AVULSO9"/>
      <sheetName val="SOMA_PROGR_AVULSO9"/>
      <sheetName val="RATEIO_NET_PROGR_AVULSO9"/>
      <sheetName val="Lista_de_meios_e_veiculos8"/>
      <sheetName val="Ficha_Técnica9"/>
      <sheetName val="FECHO_AUGUST8"/>
      <sheetName val="PBP_20038"/>
      <sheetName val="FCC2002-01-09-27aOPMB_xls8"/>
      <sheetName val="Integração_-_Earned_Value8"/>
      <sheetName val="RK_RD3"/>
      <sheetName val="Resumo_op_(2)3"/>
      <sheetName val="Combinada_Cenario_13"/>
      <sheetName val="Combinada_Cenario_23"/>
      <sheetName val="TV_ABERTA3"/>
      <sheetName val="FACE_INSTA3"/>
      <sheetName val="CLEAR_CHANNEL3"/>
      <sheetName val="res_Atitudinais3"/>
      <sheetName val="CONS_MEIOS_ABC13"/>
      <sheetName val="cons_meios_3"/>
      <sheetName val="RES__HAB_Internet3"/>
      <sheetName val="JORNADA_RESUMO3"/>
      <sheetName val="JORNADA_manha3"/>
      <sheetName val="JORNADA_tarde3"/>
      <sheetName val="JORNADA_NOITE3"/>
      <sheetName val="JORNADA_BASE3"/>
      <sheetName val="JCDecaux_3"/>
      <sheetName val="NET_AS_ABC1_18+_COM_PAYTV3"/>
      <sheetName val="PROPOSTA_ÓTIMA3"/>
      <sheetName val="FLIX_3"/>
      <sheetName val="smart_OOH3"/>
      <sheetName val="HABITOS_INTERNET_BASE3"/>
      <sheetName val="Budget_Coca-Cola3"/>
      <sheetName val="Resumo_de_Verba10"/>
      <sheetName val="TV+Outros_Debito+Plan10"/>
      <sheetName val="TRPs_Calc10"/>
      <sheetName val="Football_30&quot;_-_15&quot;10"/>
      <sheetName val="Mainline_30&quot;_-_15&quot;10"/>
      <sheetName val="MAIN_POA_30&quot;_-_15&quot;10"/>
      <sheetName val="MAIN_Axé_30&quot;_-_15&quot;10"/>
      <sheetName val="X-MAS_30&quot;_-_15&quot;10"/>
      <sheetName val="Red_Seat_Promo_30&quot;_-_15&quot;10"/>
      <sheetName val="Virtual_Promo_30&quot;_-_15&quot;10"/>
      <sheetName val="Stickers_Promo_30&quot;_-_15&quot;10"/>
      <sheetName val="X-Mas_Promo_30&quot;_-_15&quot;10"/>
      <sheetName val="1%_TRP10"/>
      <sheetName val="PACOTE_SBT-10"/>
      <sheetName val="RESUMO_RECOM_SEM2_AVULSO10"/>
      <sheetName val="RECOM_SEM2_AVULSO10"/>
      <sheetName val="SOMA_PROGR_AVULSO10"/>
      <sheetName val="RATEIO_NET_PROGR_AVULSO10"/>
      <sheetName val="Lista_de_meios_e_veiculos9"/>
      <sheetName val="Ficha_Técnica10"/>
      <sheetName val="FECHO_AUGUST9"/>
      <sheetName val="PBP_20039"/>
      <sheetName val="FCC2002-01-09-27aOPMB_xls9"/>
      <sheetName val="Integração_-_Earned_Value9"/>
      <sheetName val="RK_RD4"/>
      <sheetName val="Resumo_op_(2)4"/>
      <sheetName val="Combinada_Cenario_14"/>
      <sheetName val="Combinada_Cenario_24"/>
      <sheetName val="TV_ABERTA4"/>
      <sheetName val="FACE_INSTA4"/>
      <sheetName val="CLEAR_CHANNEL4"/>
      <sheetName val="res_Atitudinais4"/>
      <sheetName val="CONS_MEIOS_ABC14"/>
      <sheetName val="cons_meios_4"/>
      <sheetName val="RES__HAB_Internet4"/>
      <sheetName val="JORNADA_RESUMO4"/>
      <sheetName val="JORNADA_manha4"/>
      <sheetName val="JORNADA_tarde4"/>
      <sheetName val="JORNADA_NOITE4"/>
      <sheetName val="JORNADA_BASE4"/>
      <sheetName val="JCDecaux_4"/>
      <sheetName val="NET_AS_ABC1_18+_COM_PAYTV4"/>
      <sheetName val="PROPOSTA_ÓTIMA4"/>
      <sheetName val="FLIX_4"/>
      <sheetName val="smart_OOH4"/>
      <sheetName val="HABITOS_INTERNET_BASE4"/>
      <sheetName val="Budget_Coca-Cola4"/>
      <sheetName val="Resumo_de_Verba11"/>
      <sheetName val="TV+Outros_Debito+Plan11"/>
      <sheetName val="TRPs_Calc11"/>
      <sheetName val="Football_30&quot;_-_15&quot;11"/>
      <sheetName val="Mainline_30&quot;_-_15&quot;11"/>
      <sheetName val="MAIN_POA_30&quot;_-_15&quot;11"/>
      <sheetName val="MAIN_Axé_30&quot;_-_15&quot;11"/>
      <sheetName val="X-MAS_30&quot;_-_15&quot;11"/>
      <sheetName val="Red_Seat_Promo_30&quot;_-_15&quot;11"/>
      <sheetName val="Virtual_Promo_30&quot;_-_15&quot;11"/>
      <sheetName val="Stickers_Promo_30&quot;_-_15&quot;11"/>
      <sheetName val="X-Mas_Promo_30&quot;_-_15&quot;11"/>
      <sheetName val="1%_TRP11"/>
      <sheetName val="PACOTE_SBT-11"/>
      <sheetName val="RESUMO_RECOM_SEM2_AVULSO11"/>
      <sheetName val="RECOM_SEM2_AVULSO11"/>
      <sheetName val="SOMA_PROGR_AVULSO11"/>
      <sheetName val="RATEIO_NET_PROGR_AVULSO11"/>
      <sheetName val="Lista_de_meios_e_veiculos10"/>
      <sheetName val="Ficha_Técnica11"/>
      <sheetName val="FECHO_AUGUST10"/>
      <sheetName val="PBP_200310"/>
      <sheetName val="FCC2002-01-09-27aOPMB_xls10"/>
      <sheetName val="Integração_-_Earned_Value10"/>
      <sheetName val="RK_RD5"/>
      <sheetName val="Resumo_op_(2)5"/>
      <sheetName val="Combinada_Cenario_15"/>
      <sheetName val="Combinada_Cenario_25"/>
      <sheetName val="TV_ABERTA5"/>
      <sheetName val="FACE_INSTA5"/>
      <sheetName val="CLEAR_CHANNEL5"/>
      <sheetName val="res_Atitudinais5"/>
      <sheetName val="CONS_MEIOS_ABC15"/>
      <sheetName val="cons_meios_5"/>
      <sheetName val="RES__HAB_Internet5"/>
      <sheetName val="JORNADA_RESUMO5"/>
      <sheetName val="JORNADA_manha5"/>
      <sheetName val="JORNADA_tarde5"/>
      <sheetName val="JORNADA_NOITE5"/>
      <sheetName val="JORNADA_BASE5"/>
      <sheetName val="JCDecaux_5"/>
      <sheetName val="NET_AS_ABC1_18+_COM_PAYTV5"/>
      <sheetName val="PROPOSTA_ÓTIMA5"/>
      <sheetName val="FLIX_5"/>
      <sheetName val="smart_OOH5"/>
      <sheetName val="HABITOS_INTERNET_BASE5"/>
      <sheetName val="Budget_Coca-Cola5"/>
      <sheetName val="Resumo_de_Verba12"/>
      <sheetName val="TV+Outros_Debito+Plan12"/>
      <sheetName val="TRPs_Calc12"/>
      <sheetName val="Football_30&quot;_-_15&quot;12"/>
      <sheetName val="Mainline_30&quot;_-_15&quot;12"/>
      <sheetName val="MAIN_POA_30&quot;_-_15&quot;12"/>
      <sheetName val="MAIN_Axé_30&quot;_-_15&quot;12"/>
      <sheetName val="X-MAS_30&quot;_-_15&quot;12"/>
      <sheetName val="Red_Seat_Promo_30&quot;_-_15&quot;12"/>
      <sheetName val="Virtual_Promo_30&quot;_-_15&quot;12"/>
      <sheetName val="Stickers_Promo_30&quot;_-_15&quot;12"/>
      <sheetName val="X-Mas_Promo_30&quot;_-_15&quot;12"/>
      <sheetName val="1%_TRP12"/>
      <sheetName val="PACOTE_SBT-12"/>
      <sheetName val="RESUMO_RECOM_SEM2_AVULSO12"/>
      <sheetName val="RECOM_SEM2_AVULSO12"/>
      <sheetName val="SOMA_PROGR_AVULSO12"/>
      <sheetName val="RATEIO_NET_PROGR_AVULSO12"/>
      <sheetName val="Lista_de_meios_e_veiculos11"/>
      <sheetName val="Ficha_Técnica12"/>
      <sheetName val="FECHO_AUGUST11"/>
      <sheetName val="PBP_200311"/>
      <sheetName val="FCC2002-01-09-27aOPMB_xls11"/>
      <sheetName val="Integração_-_Earned_Value11"/>
      <sheetName val="RK_RD6"/>
      <sheetName val="Resumo_op_(2)6"/>
      <sheetName val="Combinada_Cenario_16"/>
      <sheetName val="Combinada_Cenario_26"/>
      <sheetName val="TV_ABERTA6"/>
      <sheetName val="FACE_INSTA6"/>
      <sheetName val="CLEAR_CHANNEL6"/>
      <sheetName val="res_Atitudinais6"/>
      <sheetName val="CONS_MEIOS_ABC16"/>
      <sheetName val="cons_meios_6"/>
      <sheetName val="RES__HAB_Internet6"/>
      <sheetName val="JORNADA_RESUMO6"/>
      <sheetName val="JORNADA_manha6"/>
      <sheetName val="JORNADA_tarde6"/>
      <sheetName val="JORNADA_NOITE6"/>
      <sheetName val="JORNADA_BASE6"/>
      <sheetName val="JCDecaux_6"/>
      <sheetName val="NET_AS_ABC1_18+_COM_PAYTV6"/>
      <sheetName val="PROPOSTA_ÓTIMA6"/>
      <sheetName val="FLIX_6"/>
      <sheetName val="smart_OOH6"/>
      <sheetName val="HABITOS_INTERNET_BASE6"/>
      <sheetName val="Budget_Coca-Cola6"/>
      <sheetName val="Resumo_de_Verba13"/>
      <sheetName val="TV+Outros_Debito+Plan13"/>
      <sheetName val="TRPs_Calc13"/>
      <sheetName val="Football_30&quot;_-_15&quot;13"/>
      <sheetName val="Mainline_30&quot;_-_15&quot;13"/>
      <sheetName val="MAIN_POA_30&quot;_-_15&quot;13"/>
      <sheetName val="MAIN_Axé_30&quot;_-_15&quot;13"/>
      <sheetName val="X-MAS_30&quot;_-_15&quot;13"/>
      <sheetName val="Red_Seat_Promo_30&quot;_-_15&quot;13"/>
      <sheetName val="Virtual_Promo_30&quot;_-_15&quot;13"/>
      <sheetName val="Stickers_Promo_30&quot;_-_15&quot;13"/>
      <sheetName val="X-Mas_Promo_30&quot;_-_15&quot;13"/>
      <sheetName val="1%_TRP13"/>
      <sheetName val="PACOTE_SBT-13"/>
      <sheetName val="RESUMO_RECOM_SEM2_AVULSO13"/>
      <sheetName val="RECOM_SEM2_AVULSO13"/>
      <sheetName val="SOMA_PROGR_AVULSO13"/>
      <sheetName val="RATEIO_NET_PROGR_AVULSO13"/>
      <sheetName val="Lista_de_meios_e_veiculos12"/>
      <sheetName val="Ficha_Técnica13"/>
      <sheetName val="FECHO_AUGUST12"/>
      <sheetName val="PBP_200312"/>
      <sheetName val="FCC2002-01-09-27aOPMB_xls12"/>
      <sheetName val="Integração_-_Earned_Value12"/>
      <sheetName val="RK_RD7"/>
      <sheetName val="Resumo_op_(2)7"/>
      <sheetName val="Combinada_Cenario_17"/>
      <sheetName val="Combinada_Cenario_27"/>
      <sheetName val="TV_ABERTA7"/>
      <sheetName val="FACE_INSTA7"/>
      <sheetName val="CLEAR_CHANNEL7"/>
      <sheetName val="res_Atitudinais7"/>
      <sheetName val="CONS_MEIOS_ABC17"/>
      <sheetName val="cons_meios_7"/>
      <sheetName val="RES__HAB_Internet7"/>
      <sheetName val="JORNADA_RESUMO7"/>
      <sheetName val="JORNADA_manha7"/>
      <sheetName val="JORNADA_tarde7"/>
      <sheetName val="JORNADA_NOITE7"/>
      <sheetName val="JORNADA_BASE7"/>
      <sheetName val="JCDecaux_7"/>
      <sheetName val="NET_AS_ABC1_18+_COM_PAYTV7"/>
      <sheetName val="PROPOSTA_ÓTIMA7"/>
      <sheetName val="FLIX_7"/>
      <sheetName val="smart_OOH7"/>
      <sheetName val="HABITOS_INTERNET_BASE7"/>
      <sheetName val="Budget_Coca-Cola7"/>
      <sheetName val="Resumo_de_Verba14"/>
      <sheetName val="TV+Outros_Debito+Plan14"/>
      <sheetName val="TRPs_Calc14"/>
      <sheetName val="Football_30&quot;_-_15&quot;14"/>
      <sheetName val="Mainline_30&quot;_-_15&quot;14"/>
      <sheetName val="MAIN_POA_30&quot;_-_15&quot;14"/>
      <sheetName val="MAIN_Axé_30&quot;_-_15&quot;14"/>
      <sheetName val="X-MAS_30&quot;_-_15&quot;14"/>
      <sheetName val="Red_Seat_Promo_30&quot;_-_15&quot;14"/>
      <sheetName val="Virtual_Promo_30&quot;_-_15&quot;14"/>
      <sheetName val="Stickers_Promo_30&quot;_-_15&quot;14"/>
      <sheetName val="X-Mas_Promo_30&quot;_-_15&quot;14"/>
      <sheetName val="1%_TRP14"/>
      <sheetName val="PACOTE_SBT-14"/>
      <sheetName val="RESUMO_RECOM_SEM2_AVULSO14"/>
      <sheetName val="RECOM_SEM2_AVULSO14"/>
      <sheetName val="SOMA_PROGR_AVULSO14"/>
      <sheetName val="RATEIO_NET_PROGR_AVULSO14"/>
      <sheetName val="Lista_de_meios_e_veiculos13"/>
      <sheetName val="Ficha_Técnica14"/>
      <sheetName val="FECHO_AUGUST13"/>
      <sheetName val="PBP_200313"/>
      <sheetName val="FCC2002-01-09-27aOPMB_xls13"/>
      <sheetName val="Integração_-_Earned_Value13"/>
      <sheetName val="RK_RD8"/>
      <sheetName val="Resumo_op_(2)8"/>
      <sheetName val="Combinada_Cenario_18"/>
      <sheetName val="Combinada_Cenario_28"/>
      <sheetName val="TV_ABERTA8"/>
      <sheetName val="FACE_INSTA8"/>
      <sheetName val="CLEAR_CHANNEL8"/>
      <sheetName val="res_Atitudinais8"/>
      <sheetName val="CONS_MEIOS_ABC18"/>
      <sheetName val="cons_meios_8"/>
      <sheetName val="RES__HAB_Internet8"/>
      <sheetName val="JORNADA_RESUMO8"/>
      <sheetName val="JORNADA_manha8"/>
      <sheetName val="JORNADA_tarde8"/>
      <sheetName val="JORNADA_NOITE8"/>
      <sheetName val="JORNADA_BASE8"/>
      <sheetName val="JCDecaux_8"/>
      <sheetName val="NET_AS_ABC1_18+_COM_PAYTV8"/>
      <sheetName val="PROPOSTA_ÓTIMA8"/>
      <sheetName val="FLIX_8"/>
      <sheetName val="smart_OOH8"/>
      <sheetName val="HABITOS_INTERNET_BASE8"/>
      <sheetName val="Budget_Coca-Cola8"/>
      <sheetName val="Share_Price_2002"/>
      <sheetName val="BD_REAL"/>
      <sheetName val="BD_META"/>
      <sheetName val="MOTIVOS_DA_REVISÃO"/>
      <sheetName val="RESUMO_DE_INVESTIMENTO"/>
      <sheetName val="FLOW_GERAL"/>
      <sheetName val="TV_Aberta_+Merchan_Record"/>
      <sheetName val="TV_Aberta_"/>
      <sheetName val="Programação_TV"/>
      <sheetName val="TV_ABERTA_FLIGHT_1"/>
      <sheetName val="TV_ABERTA_FLIGHT1"/>
      <sheetName val="PAY_TV"/>
      <sheetName val="OOH_Mar"/>
      <sheetName val="Pesquisa_Rádio"/>
      <sheetName val="VICTEL_($R)"/>
      <sheetName val="Resumo_de_Verba15"/>
      <sheetName val="TV+Outros_Debito+Plan15"/>
      <sheetName val="TRPs_Calc15"/>
      <sheetName val="Football_30&quot;_-_15&quot;15"/>
      <sheetName val="Mainline_30&quot;_-_15&quot;15"/>
      <sheetName val="MAIN_POA_30&quot;_-_15&quot;15"/>
      <sheetName val="MAIN_Axé_30&quot;_-_15&quot;15"/>
      <sheetName val="X-MAS_30&quot;_-_15&quot;15"/>
      <sheetName val="Red_Seat_Promo_30&quot;_-_15&quot;15"/>
      <sheetName val="Virtual_Promo_30&quot;_-_15&quot;15"/>
      <sheetName val="Stickers_Promo_30&quot;_-_15&quot;15"/>
      <sheetName val="X-Mas_Promo_30&quot;_-_15&quot;15"/>
      <sheetName val="1%_TRP15"/>
      <sheetName val="PACOTE_SBT-15"/>
      <sheetName val="RESUMO_RECOM_SEM2_AVULSO15"/>
      <sheetName val="RECOM_SEM2_AVULSO15"/>
      <sheetName val="SOMA_PROGR_AVULSO15"/>
      <sheetName val="RATEIO_NET_PROGR_AVULSO15"/>
      <sheetName val="Ficha_Técnica15"/>
      <sheetName val="Lista_de_meios_e_veiculos14"/>
      <sheetName val="FCC2002-01-09-27aOPMB_xls14"/>
      <sheetName val="FECHO_AUGUST14"/>
      <sheetName val="PBP_200314"/>
      <sheetName val="Integração_-_Earned_Value14"/>
      <sheetName val="RK_RD9"/>
      <sheetName val="Resumo_op_(2)9"/>
      <sheetName val="Combinada_Cenario_19"/>
      <sheetName val="Combinada_Cenario_29"/>
      <sheetName val="TV_ABERTA9"/>
      <sheetName val="FACE_INSTA9"/>
      <sheetName val="CLEAR_CHANNEL9"/>
      <sheetName val="res_Atitudinais9"/>
      <sheetName val="CONS_MEIOS_ABC19"/>
      <sheetName val="cons_meios_9"/>
      <sheetName val="RES__HAB_Internet9"/>
      <sheetName val="JORNADA_RESUMO9"/>
      <sheetName val="JORNADA_manha9"/>
      <sheetName val="JORNADA_tarde9"/>
      <sheetName val="JORNADA_NOITE9"/>
      <sheetName val="JORNADA_BASE9"/>
      <sheetName val="JCDecaux_9"/>
      <sheetName val="NET_AS_ABC1_18+_COM_PAYTV9"/>
      <sheetName val="PROPOSTA_ÓTIMA9"/>
      <sheetName val="FLIX_9"/>
      <sheetName val="smart_OOH9"/>
      <sheetName val="HABITOS_INTERNET_BASE9"/>
      <sheetName val="Budget_Coca-Cola9"/>
      <sheetName val="MOTIVOS_DA_REVISÃO1"/>
      <sheetName val="RESUMO_DE_INVESTIMENTO1"/>
      <sheetName val="FLOW_GERAL1"/>
      <sheetName val="TV_Aberta_+Merchan_Record1"/>
      <sheetName val="TV_Aberta_1"/>
      <sheetName val="Programação_TV1"/>
      <sheetName val="TV_ABERTA_FLIGHT_11"/>
      <sheetName val="TV_ABERTA_FLIGHT11"/>
      <sheetName val="PAY_TV1"/>
      <sheetName val="OOH_Mar1"/>
      <sheetName val="Pesquisa_Rádio1"/>
      <sheetName val="VICTEL_($R)1"/>
      <sheetName val="Share_Price_20021"/>
      <sheetName val="BD_REAL1"/>
      <sheetName val="BD_MET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  <sheetName val="Date 18"/>
      <sheetName val="Consolidado"/>
      <sheetName val="MAIO"/>
      <sheetName val="FEV"/>
      <sheetName val="Dados"/>
      <sheetName val="&lt;Gerencial&gt;"/>
      <sheetName val="Premissas"/>
      <sheetName val="Date_18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>
        <row r="3">
          <cell r="A3" t="str">
            <v>Classif.</v>
          </cell>
        </row>
      </sheetData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  <sheetName val="critérios"/>
      <sheetName val="Painel de Vendas 1.04a"/>
      <sheetName val="CADASTRO"/>
      <sheetName val="Como Estamos"/>
      <sheetName val="Como_Estamos"/>
      <sheetName val=""/>
      <sheetName val="Painel de Vendas 1.04a.xls"/>
      <sheetName val="[Painel de Vendas 1.04a.xls]__3"/>
      <sheetName val="[Painel de Vendas 1.04a.xls]__2"/>
      <sheetName val="[Painel de Vendas 1.04a.xls]__5"/>
      <sheetName val="[Painel de Vendas 1.04a.xls]__4"/>
      <sheetName val="[Painel de Vendas 1.04a.xls]__6"/>
      <sheetName val="[Painel de Vendas 1.04a.xls]__7"/>
      <sheetName val="[Painel de Vendas 1.04a.xls]__8"/>
      <sheetName val="[Painel de Vendas 1.04a.xls]__9"/>
      <sheetName val="[Painel de Vendas 1.04a.xls]_10"/>
      <sheetName val="[Painel de Vendas 1.04a.xls]_11"/>
      <sheetName val="[Painel de Vendas 1.04a.xls]_15"/>
      <sheetName val="[Painel de Vendas 1.04a.xls]_12"/>
      <sheetName val="[Painel de Vendas 1.04a.xls]_13"/>
      <sheetName val="[Painel de Vendas 1.04a.xls]_14"/>
      <sheetName val="[Painel de Vendas 1.04a.xls]_16"/>
      <sheetName val="[Painel de Vendas 1.04a.xls]_17"/>
      <sheetName val="[Painel de Vendas 1.04a.xls]_18"/>
      <sheetName val="[Painel de Vendas 1.04a.xls]_19"/>
      <sheetName val="[Painel de Vendas 1.04a.xls]_20"/>
      <sheetName val="[Painel de Vendas 1.04a.xls]_23"/>
      <sheetName val="[Painel de Vendas 1.04a.xls]_21"/>
      <sheetName val="[Painel de Vendas 1.04a.xls]_22"/>
      <sheetName val="[Painel de Vendas 1.04a.xls]_24"/>
      <sheetName val="[Painel de Vendas 1.04a.xls]_25"/>
      <sheetName val="[Painel de Vendas 1.04a.xls]_26"/>
      <sheetName val="[Painel de Vendas 1.04a.xls]_27"/>
      <sheetName val="[Painel de Vendas 1.04a.xls]_28"/>
      <sheetName val="[Painel de Vendas 1.04a.xls]_29"/>
      <sheetName val="[Painel de Vendas 1.04a.xls]_30"/>
      <sheetName val="[Painel de Vendas 1.04a.xls]_31"/>
      <sheetName val="[Painel de Vendas 1.04a.xls]_35"/>
      <sheetName val="[Painel de Vendas 1.04a.xls]_32"/>
      <sheetName val="[Painel de Vendas 1.04a.xls]_33"/>
      <sheetName val="[Painel de Vendas 1.04a.xls]_34"/>
      <sheetName val="[Painel de Vendas 1.04a.xls]_36"/>
      <sheetName val="[Painel de Vendas 1.04a.xls]_39"/>
      <sheetName val="[Painel de Vendas 1.04a.xls]_37"/>
      <sheetName val="[Painel de Vendas 1.04a.xls]_38"/>
      <sheetName val="[Painel de Vendas 1.04a.xls]_40"/>
      <sheetName val="[Painel de Vendas 1.04a.xls]_44"/>
      <sheetName val="[Painel de Vendas 1.04a.xls]_41"/>
      <sheetName val="[Painel de Vendas 1.04a.xls]_42"/>
      <sheetName val="[Painel de Vendas 1.04a.xls]_43"/>
      <sheetName val="[Painel de Vendas 1.04a.xls]_45"/>
      <sheetName val="[Painel de Vendas 1.04a.xls]_50"/>
      <sheetName val="[Painel de Vendas 1.04a.xls]_46"/>
      <sheetName val="[Painel de Vendas 1.04a.xls]_47"/>
      <sheetName val="[Painel de Vendas 1.04a.xls]_48"/>
      <sheetName val="[Painel de Vendas 1.04a.xls]_49"/>
      <sheetName val="[Painel de Vendas 1.04a.xls]_60"/>
      <sheetName val="[Painel de Vendas 1.04a.xls]_51"/>
      <sheetName val="[Painel de Vendas 1.04a.xls]_52"/>
      <sheetName val="[Painel de Vendas 1.04a.xls]_53"/>
      <sheetName val="[Painel de Vendas 1.04a.xls]_54"/>
      <sheetName val="[Painel de Vendas 1.04a.xls]_55"/>
      <sheetName val="[Painel de Vendas 1.04a.xls]_56"/>
      <sheetName val="[Painel de Vendas 1.04a.xls]_57"/>
      <sheetName val="[Painel de Vendas 1.04a.xls]_58"/>
      <sheetName val="[Painel de Vendas 1.04a.xls]_59"/>
      <sheetName val="[Painel de Vendas 1.04a.xls]_62"/>
      <sheetName val="[Painel de Vendas 1.04a.xls]_61"/>
      <sheetName val="[Painel de Vendas 1.04a.xls]_66"/>
      <sheetName val="[Painel de Vendas 1.04a.xls]_63"/>
      <sheetName val="[Painel de Vendas 1.04a.xls]_64"/>
      <sheetName val="[Painel de Vendas 1.04a.xls]_65"/>
      <sheetName val="[Painel de Vendas 1.04a.xls]_67"/>
      <sheetName val="[Painel de Vendas 1.04a.xls]_74"/>
      <sheetName val="[Painel de Vendas 1.04a.xls]_69"/>
      <sheetName val="[Painel de Vendas 1.04a.xls]_68"/>
      <sheetName val="[Painel de Vendas 1.04a.xls]_70"/>
      <sheetName val="[Painel de Vendas 1.04a.xls]_71"/>
      <sheetName val="[Painel de Vendas 1.04a.xls]_72"/>
      <sheetName val="[Painel de Vendas 1.04a.xls]_73"/>
      <sheetName val="[Painel de Vendas 1.04a.xls]_75"/>
      <sheetName val="[Painel de Vendas 1.04a.xls]_76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Reprovadas"/>
      <sheetName val="[RATF0104.xls]\DATA\EXCEL\RATF0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TATIVO abr 2017"/>
      <sheetName val="Tabela Abril 2017"/>
      <sheetName val="GRADE"/>
      <sheetName val="RATEIO"/>
      <sheetName val="BASE"/>
      <sheetName val="COPIA"/>
      <sheetName val="Tudo"/>
      <sheetName val="ROTATIVO_abr_20171"/>
      <sheetName val="Tabela_Abril_20171"/>
      <sheetName val="ROTATIVO_abr_2017"/>
      <sheetName val="Tabela_Abril_201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</row>
        <row r="2">
          <cell r="A2" t="str">
            <v>CÓDIGO</v>
          </cell>
          <cell r="B2" t="str">
            <v>PROGRAMA</v>
          </cell>
          <cell r="C2" t="str">
            <v>INÉDITO/REAPRESENTAÇÃO</v>
          </cell>
          <cell r="D2" t="str">
            <v>DIA:DE</v>
          </cell>
          <cell r="E2" t="str">
            <v>DIA:ATÉ</v>
          </cell>
          <cell r="F2" t="str">
            <v>DIAS DA SEMANA</v>
          </cell>
          <cell r="M2" t="str">
            <v>INÍCIO</v>
          </cell>
          <cell r="N2" t="str">
            <v>TÉRMINO</v>
          </cell>
          <cell r="O2" t="str">
            <v>GÊNERO</v>
          </cell>
          <cell r="P2" t="str">
            <v>VALOR R$</v>
          </cell>
          <cell r="Q2" t="str">
            <v>OBS.:</v>
          </cell>
        </row>
        <row r="3">
          <cell r="A3" t="str">
            <v>ACAO</v>
          </cell>
          <cell r="B3" t="str">
            <v>Repórter em Ação</v>
          </cell>
          <cell r="C3" t="str">
            <v>Inédito</v>
          </cell>
          <cell r="D3" t="str">
            <v>Sáb</v>
          </cell>
          <cell r="E3" t="str">
            <v>-</v>
          </cell>
          <cell r="K3" t="str">
            <v>Sábado</v>
          </cell>
          <cell r="M3" t="str">
            <v>22h00</v>
          </cell>
          <cell r="N3" t="str">
            <v>23h00</v>
          </cell>
          <cell r="O3" t="str">
            <v>REPOR</v>
          </cell>
          <cell r="P3">
            <v>12500</v>
          </cell>
        </row>
        <row r="4">
          <cell r="A4" t="str">
            <v>ALE1</v>
          </cell>
          <cell r="B4" t="str">
            <v>Antes e Depois da Lei - Reap.</v>
          </cell>
          <cell r="C4" t="str">
            <v>Reapresentação</v>
          </cell>
          <cell r="D4" t="str">
            <v>Seg</v>
          </cell>
          <cell r="E4" t="str">
            <v>Sex</v>
          </cell>
          <cell r="F4" t="str">
            <v>Segunda</v>
          </cell>
          <cell r="G4" t="str">
            <v>Terça</v>
          </cell>
          <cell r="H4" t="str">
            <v>Quarta</v>
          </cell>
          <cell r="I4" t="str">
            <v>Quinta</v>
          </cell>
          <cell r="J4" t="str">
            <v>Sexta</v>
          </cell>
          <cell r="M4" t="str">
            <v>08h00</v>
          </cell>
          <cell r="N4" t="str">
            <v>08h30</v>
          </cell>
          <cell r="O4" t="str">
            <v>REPOR</v>
          </cell>
          <cell r="P4">
            <v>3300</v>
          </cell>
        </row>
        <row r="5">
          <cell r="A5" t="str">
            <v>HORM</v>
          </cell>
          <cell r="B5" t="str">
            <v>Hora News - Madrugada Reap. ¹</v>
          </cell>
          <cell r="C5" t="str">
            <v>Reapresentação</v>
          </cell>
          <cell r="D5" t="str">
            <v>Seg</v>
          </cell>
          <cell r="E5" t="str">
            <v>Dom</v>
          </cell>
          <cell r="F5" t="str">
            <v>Segunda</v>
          </cell>
          <cell r="G5" t="str">
            <v>Terça</v>
          </cell>
          <cell r="H5" t="str">
            <v>Quarta</v>
          </cell>
          <cell r="I5" t="str">
            <v>Quinta</v>
          </cell>
          <cell r="J5" t="str">
            <v>Sexta</v>
          </cell>
          <cell r="K5" t="str">
            <v>Sábado</v>
          </cell>
          <cell r="L5" t="str">
            <v>Domingo</v>
          </cell>
          <cell r="M5" t="str">
            <v>01h00</v>
          </cell>
          <cell r="N5" t="str">
            <v>06h00</v>
          </cell>
          <cell r="O5" t="str">
            <v>JORNA</v>
          </cell>
          <cell r="P5">
            <v>1300</v>
          </cell>
        </row>
        <row r="6">
          <cell r="A6" t="str">
            <v>AMOR</v>
          </cell>
          <cell r="B6" t="str">
            <v>Escola do Amor</v>
          </cell>
          <cell r="C6" t="str">
            <v>Inédito</v>
          </cell>
          <cell r="D6" t="str">
            <v>Sáb</v>
          </cell>
          <cell r="E6" t="str">
            <v>-</v>
          </cell>
          <cell r="K6" t="str">
            <v>Sábado</v>
          </cell>
          <cell r="M6" t="str">
            <v>17h30</v>
          </cell>
          <cell r="N6" t="str">
            <v>18h30</v>
          </cell>
          <cell r="O6" t="str">
            <v>REPOR</v>
          </cell>
          <cell r="P6">
            <v>4700</v>
          </cell>
        </row>
        <row r="7">
          <cell r="A7" t="str">
            <v>BVIA</v>
          </cell>
          <cell r="B7" t="str">
            <v>Bora Viajar - Reap.²</v>
          </cell>
          <cell r="C7" t="str">
            <v>Reapresentação</v>
          </cell>
          <cell r="D7" t="str">
            <v>Sáb</v>
          </cell>
          <cell r="E7" t="str">
            <v>Dom</v>
          </cell>
          <cell r="K7" t="str">
            <v>Sábado</v>
          </cell>
          <cell r="L7" t="str">
            <v>Domingo</v>
          </cell>
          <cell r="M7" t="str">
            <v>04h45</v>
          </cell>
          <cell r="N7" t="str">
            <v>05h30</v>
          </cell>
          <cell r="O7" t="str">
            <v>TURIS</v>
          </cell>
          <cell r="P7">
            <v>1300</v>
          </cell>
        </row>
        <row r="8">
          <cell r="A8" t="str">
            <v>ROJU</v>
          </cell>
          <cell r="B8" t="str">
            <v>Roberto Justus + - Reap.</v>
          </cell>
          <cell r="C8" t="str">
            <v>Reapresentação</v>
          </cell>
          <cell r="D8" t="str">
            <v>Dom</v>
          </cell>
          <cell r="E8" t="str">
            <v>-</v>
          </cell>
          <cell r="L8" t="str">
            <v>Domingo</v>
          </cell>
          <cell r="M8" t="str">
            <v>05h00</v>
          </cell>
          <cell r="N8" t="str">
            <v>06h00</v>
          </cell>
          <cell r="O8" t="str">
            <v>ENTR</v>
          </cell>
          <cell r="P8">
            <v>1300</v>
          </cell>
        </row>
        <row r="9">
          <cell r="A9" t="str">
            <v>NEWM</v>
          </cell>
          <cell r="B9" t="str">
            <v>Hora News - Matutino ¹</v>
          </cell>
          <cell r="C9" t="str">
            <v>Inédito</v>
          </cell>
          <cell r="D9" t="str">
            <v>Seg</v>
          </cell>
          <cell r="E9" t="str">
            <v>Dom</v>
          </cell>
          <cell r="F9" t="str">
            <v>Segunda</v>
          </cell>
          <cell r="G9" t="str">
            <v>Terça</v>
          </cell>
          <cell r="H9" t="str">
            <v>Quarta</v>
          </cell>
          <cell r="I9" t="str">
            <v>Quinta</v>
          </cell>
          <cell r="J9" t="str">
            <v>Sexta</v>
          </cell>
          <cell r="K9" t="str">
            <v>Sábado</v>
          </cell>
          <cell r="L9" t="str">
            <v>Domingo</v>
          </cell>
          <cell r="M9" t="str">
            <v>06h00</v>
          </cell>
          <cell r="N9" t="str">
            <v>12h00</v>
          </cell>
          <cell r="O9" t="str">
            <v>JORNA</v>
          </cell>
          <cell r="P9">
            <v>3500</v>
          </cell>
        </row>
        <row r="10">
          <cell r="A10" t="str">
            <v>CIAV</v>
          </cell>
          <cell r="B10" t="str">
            <v>Companhia de Viagem</v>
          </cell>
          <cell r="C10" t="str">
            <v>Inédito</v>
          </cell>
          <cell r="D10" t="str">
            <v>Sáb</v>
          </cell>
          <cell r="E10" t="str">
            <v>-</v>
          </cell>
          <cell r="K10" t="str">
            <v>Sábado</v>
          </cell>
          <cell r="M10" t="str">
            <v>23h30</v>
          </cell>
          <cell r="N10" t="str">
            <v>00h00</v>
          </cell>
          <cell r="O10" t="str">
            <v>VIAG</v>
          </cell>
          <cell r="P10">
            <v>12500</v>
          </cell>
        </row>
        <row r="11">
          <cell r="A11" t="str">
            <v>CAV3</v>
          </cell>
          <cell r="B11" t="str">
            <v>Cartão de Visita - Reap.</v>
          </cell>
          <cell r="C11" t="str">
            <v>Reapresentação</v>
          </cell>
          <cell r="D11" t="str">
            <v>Dom</v>
          </cell>
          <cell r="E11" t="str">
            <v>-</v>
          </cell>
          <cell r="L11" t="str">
            <v>Domingo</v>
          </cell>
          <cell r="M11" t="str">
            <v>08h00</v>
          </cell>
          <cell r="N11" t="str">
            <v>08h30</v>
          </cell>
          <cell r="O11" t="str">
            <v>ENTR</v>
          </cell>
          <cell r="P11">
            <v>2300</v>
          </cell>
          <cell r="Q11" t="str">
            <v>(L)</v>
          </cell>
        </row>
        <row r="12">
          <cell r="A12" t="str">
            <v>RUR2</v>
          </cell>
          <cell r="B12" t="str">
            <v>Record News Rural - Reap.</v>
          </cell>
          <cell r="C12" t="str">
            <v>Reapresentação</v>
          </cell>
          <cell r="D12" t="str">
            <v>Dom</v>
          </cell>
          <cell r="E12" t="str">
            <v>-</v>
          </cell>
          <cell r="L12" t="str">
            <v>Domingo</v>
          </cell>
          <cell r="M12" t="str">
            <v>08h30</v>
          </cell>
          <cell r="N12" t="str">
            <v>09h15</v>
          </cell>
          <cell r="O12" t="str">
            <v>RURAL</v>
          </cell>
          <cell r="P12">
            <v>2300</v>
          </cell>
          <cell r="Q12" t="str">
            <v>(L)</v>
          </cell>
        </row>
        <row r="13">
          <cell r="A13" t="str">
            <v>ECOV</v>
          </cell>
          <cell r="B13" t="str">
            <v>Eco Record News Amazônia - Reap.</v>
          </cell>
          <cell r="C13" t="str">
            <v>Reapresentação</v>
          </cell>
          <cell r="D13" t="str">
            <v>Dom</v>
          </cell>
          <cell r="E13" t="str">
            <v>-</v>
          </cell>
          <cell r="L13" t="str">
            <v>Domingo</v>
          </cell>
          <cell r="M13" t="str">
            <v>12h00</v>
          </cell>
          <cell r="N13" t="str">
            <v>12h30</v>
          </cell>
          <cell r="O13" t="str">
            <v>DOC</v>
          </cell>
          <cell r="P13">
            <v>4500</v>
          </cell>
        </row>
        <row r="14">
          <cell r="A14" t="str">
            <v>ECOM</v>
          </cell>
          <cell r="B14" t="str">
            <v>Eco Record News Amazônia - Reap.²</v>
          </cell>
          <cell r="C14" t="str">
            <v>Reapresentação</v>
          </cell>
          <cell r="D14" t="str">
            <v>Sáb</v>
          </cell>
          <cell r="E14" t="str">
            <v>Dom</v>
          </cell>
          <cell r="K14" t="str">
            <v>Sábado</v>
          </cell>
          <cell r="L14" t="str">
            <v>Domingo</v>
          </cell>
          <cell r="M14" t="str">
            <v>05h00</v>
          </cell>
          <cell r="N14" t="str">
            <v>05h30</v>
          </cell>
          <cell r="O14" t="str">
            <v>DOC</v>
          </cell>
          <cell r="P14">
            <v>1300</v>
          </cell>
        </row>
        <row r="15">
          <cell r="A15" t="str">
            <v>ECO3</v>
          </cell>
          <cell r="B15" t="str">
            <v>Eco Record News Amazônia - Reap.</v>
          </cell>
          <cell r="C15" t="str">
            <v>Reapresentação</v>
          </cell>
          <cell r="D15" t="str">
            <v>Sáb</v>
          </cell>
          <cell r="E15" t="str">
            <v>Dom</v>
          </cell>
          <cell r="F15" t="str">
            <v>Segunda</v>
          </cell>
          <cell r="K15" t="str">
            <v>Sábado</v>
          </cell>
          <cell r="L15" t="str">
            <v>Domingo</v>
          </cell>
          <cell r="M15" t="str">
            <v>21h00</v>
          </cell>
          <cell r="N15" t="str">
            <v>21h30</v>
          </cell>
          <cell r="O15" t="str">
            <v>DOC</v>
          </cell>
          <cell r="P15">
            <v>11500</v>
          </cell>
        </row>
        <row r="16">
          <cell r="A16" t="str">
            <v>EFAR</v>
          </cell>
          <cell r="B16" t="str">
            <v>Esporte Fantástico - Reap.</v>
          </cell>
          <cell r="C16" t="str">
            <v>Reapresentação</v>
          </cell>
          <cell r="D16" t="str">
            <v>Sáb</v>
          </cell>
          <cell r="E16" t="str">
            <v>-</v>
          </cell>
          <cell r="K16" t="str">
            <v>Sábado</v>
          </cell>
          <cell r="M16" t="str">
            <v>01h15</v>
          </cell>
          <cell r="N16" t="str">
            <v>02h30</v>
          </cell>
          <cell r="O16" t="str">
            <v>ESPO</v>
          </cell>
          <cell r="P16">
            <v>1300</v>
          </cell>
        </row>
        <row r="17">
          <cell r="A17" t="str">
            <v>ELAR</v>
          </cell>
          <cell r="B17" t="str">
            <v>Elas Comandam - Reap.</v>
          </cell>
          <cell r="C17" t="str">
            <v>Reapresentação</v>
          </cell>
          <cell r="D17" t="str">
            <v>Seg</v>
          </cell>
          <cell r="E17" t="str">
            <v>Sex</v>
          </cell>
          <cell r="F17" t="str">
            <v>Segunda</v>
          </cell>
          <cell r="G17" t="str">
            <v>Terça</v>
          </cell>
          <cell r="H17" t="str">
            <v>Quarta</v>
          </cell>
          <cell r="I17" t="str">
            <v>Quinta</v>
          </cell>
          <cell r="J17" t="str">
            <v>Sexta</v>
          </cell>
          <cell r="M17" t="str">
            <v>07h30</v>
          </cell>
          <cell r="N17" t="str">
            <v>08h00</v>
          </cell>
          <cell r="O17" t="str">
            <v>FEMIN</v>
          </cell>
          <cell r="P17">
            <v>3300</v>
          </cell>
        </row>
        <row r="18">
          <cell r="A18" t="str">
            <v>ELAS</v>
          </cell>
          <cell r="B18" t="str">
            <v>Elas Comandam</v>
          </cell>
          <cell r="C18" t="str">
            <v>Inédito</v>
          </cell>
          <cell r="D18" t="str">
            <v>Seg</v>
          </cell>
          <cell r="E18" t="str">
            <v>Sex</v>
          </cell>
          <cell r="F18" t="str">
            <v>Segunda</v>
          </cell>
          <cell r="G18" t="str">
            <v>Terça</v>
          </cell>
          <cell r="H18" t="str">
            <v>Quarta</v>
          </cell>
          <cell r="I18" t="str">
            <v>Quinta</v>
          </cell>
          <cell r="J18" t="str">
            <v>Sexta</v>
          </cell>
          <cell r="M18" t="str">
            <v>16h30</v>
          </cell>
          <cell r="N18" t="str">
            <v>17h00</v>
          </cell>
          <cell r="O18" t="str">
            <v>FEMIN</v>
          </cell>
          <cell r="P18">
            <v>4700</v>
          </cell>
        </row>
        <row r="19">
          <cell r="A19" t="str">
            <v>ENEG</v>
          </cell>
          <cell r="B19" t="str">
            <v>Economia &amp; Negócios</v>
          </cell>
          <cell r="C19" t="str">
            <v>Inédito</v>
          </cell>
          <cell r="D19" t="str">
            <v>Seg</v>
          </cell>
          <cell r="E19" t="str">
            <v>-</v>
          </cell>
          <cell r="F19" t="str">
            <v>Segunda</v>
          </cell>
          <cell r="M19" t="str">
            <v>22h00</v>
          </cell>
          <cell r="N19" t="str">
            <v>22h30</v>
          </cell>
          <cell r="O19" t="str">
            <v>ENTR</v>
          </cell>
          <cell r="P19">
            <v>12000</v>
          </cell>
        </row>
        <row r="20">
          <cell r="A20" t="str">
            <v>ENER</v>
          </cell>
          <cell r="B20" t="str">
            <v>Economia &amp; Negócios - Reap.</v>
          </cell>
          <cell r="C20" t="str">
            <v>Reapresentação</v>
          </cell>
          <cell r="D20" t="str">
            <v>Sáb</v>
          </cell>
          <cell r="E20" t="str">
            <v>-</v>
          </cell>
          <cell r="K20" t="str">
            <v>Sábado</v>
          </cell>
          <cell r="M20" t="str">
            <v>23h15</v>
          </cell>
          <cell r="N20" t="str">
            <v>23h45</v>
          </cell>
          <cell r="O20" t="str">
            <v>ENTR</v>
          </cell>
          <cell r="P20">
            <v>11500</v>
          </cell>
        </row>
        <row r="21">
          <cell r="A21" t="str">
            <v>MAER</v>
          </cell>
          <cell r="B21" t="str">
            <v>Mãe é Tudo - Reap.</v>
          </cell>
          <cell r="C21" t="str">
            <v>Reapresentação</v>
          </cell>
          <cell r="D21" t="str">
            <v>Dom</v>
          </cell>
          <cell r="E21" t="str">
            <v>-</v>
          </cell>
          <cell r="G21" t="str">
            <v>Terça</v>
          </cell>
          <cell r="L21" t="str">
            <v>Domingo</v>
          </cell>
          <cell r="M21" t="str">
            <v>09h00</v>
          </cell>
          <cell r="N21" t="str">
            <v>09h15</v>
          </cell>
          <cell r="O21" t="str">
            <v>FEMIN</v>
          </cell>
          <cell r="P21">
            <v>3300</v>
          </cell>
        </row>
        <row r="22">
          <cell r="A22" t="str">
            <v>ESUC</v>
          </cell>
          <cell r="B22" t="str">
            <v>Empresários do Sucesso</v>
          </cell>
          <cell r="C22" t="str">
            <v>Inédito</v>
          </cell>
          <cell r="D22" t="str">
            <v>Sáb</v>
          </cell>
          <cell r="E22" t="str">
            <v>-</v>
          </cell>
          <cell r="K22" t="str">
            <v>Sábado</v>
          </cell>
          <cell r="M22" t="str">
            <v>19h30</v>
          </cell>
          <cell r="N22" t="str">
            <v>20h00</v>
          </cell>
          <cell r="O22" t="str">
            <v>ENTR</v>
          </cell>
          <cell r="P22">
            <v>12000</v>
          </cell>
        </row>
        <row r="23">
          <cell r="A23" t="str">
            <v>FALA</v>
          </cell>
          <cell r="B23" t="str">
            <v>Fala Brasil ²</v>
          </cell>
          <cell r="C23" t="str">
            <v>Inédito</v>
          </cell>
          <cell r="D23" t="str">
            <v>Seg</v>
          </cell>
          <cell r="E23" t="str">
            <v>Sáb</v>
          </cell>
          <cell r="F23" t="str">
            <v>Segunda</v>
          </cell>
          <cell r="G23" t="str">
            <v>Terça</v>
          </cell>
          <cell r="H23" t="str">
            <v>Quarta</v>
          </cell>
          <cell r="I23" t="str">
            <v>Quinta</v>
          </cell>
          <cell r="J23" t="str">
            <v>Sexta</v>
          </cell>
          <cell r="K23" t="str">
            <v>Sábado</v>
          </cell>
          <cell r="M23" t="str">
            <v>10h00</v>
          </cell>
          <cell r="N23" t="str">
            <v>11h00</v>
          </cell>
          <cell r="O23" t="str">
            <v>JORNA</v>
          </cell>
          <cell r="P23">
            <v>4000</v>
          </cell>
        </row>
        <row r="24">
          <cell r="A24" t="str">
            <v>ESP4</v>
          </cell>
          <cell r="B24" t="str">
            <v>Esporte Fantástico</v>
          </cell>
          <cell r="C24" t="str">
            <v>Inédito</v>
          </cell>
          <cell r="D24" t="str">
            <v>Sáb</v>
          </cell>
          <cell r="E24" t="str">
            <v>-</v>
          </cell>
          <cell r="K24" t="str">
            <v>Sábado</v>
          </cell>
          <cell r="M24" t="str">
            <v>15h00</v>
          </cell>
          <cell r="N24" t="str">
            <v>16h00</v>
          </cell>
          <cell r="O24" t="str">
            <v>ESPO</v>
          </cell>
          <cell r="P24">
            <v>4700</v>
          </cell>
        </row>
        <row r="25">
          <cell r="A25" t="str">
            <v>GNP1</v>
          </cell>
          <cell r="B25" t="str">
            <v>Grandes Nomes da Propaganda - Reap.</v>
          </cell>
          <cell r="C25" t="str">
            <v>Reapresentação</v>
          </cell>
          <cell r="D25" t="str">
            <v>Sáb</v>
          </cell>
          <cell r="E25" t="str">
            <v>-</v>
          </cell>
          <cell r="K25" t="str">
            <v>Sábado</v>
          </cell>
          <cell r="M25" t="str">
            <v>13h30</v>
          </cell>
          <cell r="N25" t="str">
            <v>14h00</v>
          </cell>
          <cell r="O25" t="str">
            <v>ENTR</v>
          </cell>
          <cell r="P25">
            <v>4500</v>
          </cell>
        </row>
        <row r="26">
          <cell r="A26" t="str">
            <v>GNP2</v>
          </cell>
          <cell r="B26" t="str">
            <v>Grandes Nomes da Propaganda - Reap.</v>
          </cell>
          <cell r="C26" t="str">
            <v>Reapresentação</v>
          </cell>
          <cell r="D26" t="str">
            <v>Sáb</v>
          </cell>
          <cell r="E26" t="str">
            <v>-</v>
          </cell>
          <cell r="K26" t="str">
            <v>Sábado</v>
          </cell>
          <cell r="M26" t="str">
            <v>02h30</v>
          </cell>
          <cell r="N26" t="str">
            <v>03h00</v>
          </cell>
          <cell r="O26" t="str">
            <v>ENTR</v>
          </cell>
          <cell r="P26">
            <v>1300</v>
          </cell>
        </row>
        <row r="27">
          <cell r="A27" t="str">
            <v>SAVO</v>
          </cell>
          <cell r="B27" t="str">
            <v>Saúde e Você</v>
          </cell>
          <cell r="C27" t="str">
            <v>Inédito</v>
          </cell>
          <cell r="D27" t="str">
            <v>Dom</v>
          </cell>
          <cell r="E27" t="str">
            <v>-</v>
          </cell>
          <cell r="L27" t="str">
            <v>Domingo</v>
          </cell>
          <cell r="M27" t="str">
            <v>09h15</v>
          </cell>
          <cell r="N27" t="str">
            <v>09h30</v>
          </cell>
          <cell r="O27" t="str">
            <v>FEMIN</v>
          </cell>
          <cell r="P27">
            <v>3500</v>
          </cell>
        </row>
        <row r="28">
          <cell r="A28" t="str">
            <v>RODA</v>
          </cell>
          <cell r="B28" t="str">
            <v>Show &amp; Roda</v>
          </cell>
          <cell r="C28" t="str">
            <v>Inédito</v>
          </cell>
          <cell r="D28" t="str">
            <v>Dom</v>
          </cell>
          <cell r="E28" t="str">
            <v>-</v>
          </cell>
          <cell r="L28" t="str">
            <v>Domingo</v>
          </cell>
          <cell r="M28" t="str">
            <v>09h30</v>
          </cell>
          <cell r="N28" t="str">
            <v>10h00</v>
          </cell>
          <cell r="O28" t="str">
            <v>ESPO</v>
          </cell>
          <cell r="P28">
            <v>3500</v>
          </cell>
        </row>
        <row r="29">
          <cell r="A29" t="str">
            <v>JNER</v>
          </cell>
          <cell r="B29" t="str">
            <v>Jornal da Record News - Reap.</v>
          </cell>
          <cell r="C29" t="str">
            <v>Reapresentação</v>
          </cell>
          <cell r="D29" t="str">
            <v>Ter</v>
          </cell>
          <cell r="E29" t="str">
            <v>Sáb</v>
          </cell>
          <cell r="G29" t="str">
            <v>Terça</v>
          </cell>
          <cell r="H29" t="str">
            <v>Quarta</v>
          </cell>
          <cell r="I29" t="str">
            <v>Quinta</v>
          </cell>
          <cell r="J29" t="str">
            <v>Sexta</v>
          </cell>
          <cell r="K29" t="str">
            <v>Sábado</v>
          </cell>
          <cell r="M29" t="str">
            <v>07h00</v>
          </cell>
          <cell r="N29" t="str">
            <v>08h00</v>
          </cell>
          <cell r="O29" t="str">
            <v>JORNA</v>
          </cell>
          <cell r="P29">
            <v>3300</v>
          </cell>
        </row>
        <row r="30">
          <cell r="A30" t="str">
            <v>JNEW</v>
          </cell>
          <cell r="B30" t="str">
            <v>Jornal da Record News</v>
          </cell>
          <cell r="C30" t="str">
            <v>Inédito</v>
          </cell>
          <cell r="D30" t="str">
            <v>Seg</v>
          </cell>
          <cell r="E30" t="str">
            <v>Sex</v>
          </cell>
          <cell r="F30" t="str">
            <v>Segunda</v>
          </cell>
          <cell r="G30" t="str">
            <v>Terça</v>
          </cell>
          <cell r="H30" t="str">
            <v>Quarta</v>
          </cell>
          <cell r="I30" t="str">
            <v>Quinta</v>
          </cell>
          <cell r="J30" t="str">
            <v>Sexta</v>
          </cell>
          <cell r="M30" t="str">
            <v>21h00</v>
          </cell>
          <cell r="N30" t="str">
            <v>22h00</v>
          </cell>
          <cell r="O30" t="str">
            <v>JORNA</v>
          </cell>
          <cell r="P30">
            <v>18000</v>
          </cell>
        </row>
        <row r="31">
          <cell r="A31" t="str">
            <v>JOR2</v>
          </cell>
          <cell r="B31" t="str">
            <v>Jornal da Record News - Reap.²</v>
          </cell>
          <cell r="C31" t="str">
            <v>Reapresentação</v>
          </cell>
          <cell r="D31" t="str">
            <v>Seg</v>
          </cell>
          <cell r="E31" t="str">
            <v>Sex</v>
          </cell>
          <cell r="F31" t="str">
            <v>Segunda</v>
          </cell>
          <cell r="G31" t="str">
            <v>Terça</v>
          </cell>
          <cell r="H31" t="str">
            <v>Quarta</v>
          </cell>
          <cell r="I31" t="str">
            <v>Quinta</v>
          </cell>
          <cell r="J31" t="str">
            <v>Sexta</v>
          </cell>
          <cell r="M31" t="str">
            <v>04h00</v>
          </cell>
          <cell r="N31" t="str">
            <v>05h00</v>
          </cell>
          <cell r="O31" t="str">
            <v>JORNA</v>
          </cell>
          <cell r="P31">
            <v>1300</v>
          </cell>
        </row>
        <row r="32">
          <cell r="A32" t="str">
            <v>JREC</v>
          </cell>
          <cell r="B32" t="str">
            <v>Jornal da Record ²</v>
          </cell>
          <cell r="C32" t="str">
            <v>Inédito</v>
          </cell>
          <cell r="D32" t="str">
            <v>Seg</v>
          </cell>
          <cell r="E32" t="str">
            <v>Sáb</v>
          </cell>
          <cell r="F32" t="str">
            <v>Segunda</v>
          </cell>
          <cell r="G32" t="str">
            <v>Terça</v>
          </cell>
          <cell r="H32" t="str">
            <v>Quarta</v>
          </cell>
          <cell r="I32" t="str">
            <v>Quinta</v>
          </cell>
          <cell r="J32" t="str">
            <v>Sexta</v>
          </cell>
          <cell r="K32" t="str">
            <v>Sábado</v>
          </cell>
          <cell r="M32" t="str">
            <v>22h30</v>
          </cell>
          <cell r="N32" t="str">
            <v>23h30</v>
          </cell>
          <cell r="O32" t="str">
            <v>JORNA</v>
          </cell>
          <cell r="P32">
            <v>12000</v>
          </cell>
        </row>
        <row r="33">
          <cell r="A33" t="str">
            <v>JRN1</v>
          </cell>
          <cell r="B33" t="str">
            <v>Jornal da Record News - Reap.²</v>
          </cell>
          <cell r="C33" t="str">
            <v>Reapresentação</v>
          </cell>
          <cell r="D33" t="str">
            <v>Ter</v>
          </cell>
          <cell r="E33" t="str">
            <v>-</v>
          </cell>
          <cell r="G33" t="str">
            <v>Terça</v>
          </cell>
          <cell r="M33" t="str">
            <v>00h30</v>
          </cell>
          <cell r="N33" t="str">
            <v>01h30</v>
          </cell>
          <cell r="O33" t="str">
            <v>JORNA</v>
          </cell>
          <cell r="P33">
            <v>11500</v>
          </cell>
        </row>
        <row r="34">
          <cell r="A34" t="str">
            <v>MMTO</v>
          </cell>
          <cell r="B34" t="str">
            <v>Momento Moto</v>
          </cell>
          <cell r="C34" t="str">
            <v>Inédito</v>
          </cell>
          <cell r="D34" t="str">
            <v>Dom</v>
          </cell>
          <cell r="E34" t="str">
            <v>-</v>
          </cell>
          <cell r="L34" t="str">
            <v>Domingo</v>
          </cell>
          <cell r="M34" t="str">
            <v>10h00</v>
          </cell>
          <cell r="N34" t="str">
            <v>10h30</v>
          </cell>
          <cell r="O34" t="str">
            <v>CARM</v>
          </cell>
          <cell r="P34">
            <v>3500</v>
          </cell>
        </row>
        <row r="35">
          <cell r="A35" t="str">
            <v>LKI2</v>
          </cell>
          <cell r="B35" t="str">
            <v>Link Record News - 2ª Ed.</v>
          </cell>
          <cell r="C35" t="str">
            <v>Inédito</v>
          </cell>
          <cell r="D35" t="str">
            <v>Seg</v>
          </cell>
          <cell r="E35" t="str">
            <v>Sex</v>
          </cell>
          <cell r="F35" t="str">
            <v>Segunda</v>
          </cell>
          <cell r="G35" t="str">
            <v>Terça</v>
          </cell>
          <cell r="H35" t="str">
            <v>Quarta</v>
          </cell>
          <cell r="I35" t="str">
            <v>Quinta</v>
          </cell>
          <cell r="J35" t="str">
            <v>Sexta</v>
          </cell>
          <cell r="M35" t="str">
            <v>15h00</v>
          </cell>
          <cell r="N35" t="str">
            <v>16h30</v>
          </cell>
          <cell r="O35" t="str">
            <v>JORNA</v>
          </cell>
          <cell r="P35">
            <v>4700</v>
          </cell>
        </row>
        <row r="36">
          <cell r="A36" t="str">
            <v>LREC</v>
          </cell>
          <cell r="B36" t="str">
            <v>Link Record News - 1ª Ed.</v>
          </cell>
          <cell r="C36" t="str">
            <v>Inédito</v>
          </cell>
          <cell r="D36" t="str">
            <v>Seg</v>
          </cell>
          <cell r="E36" t="str">
            <v>Sex</v>
          </cell>
          <cell r="F36" t="str">
            <v>Segunda</v>
          </cell>
          <cell r="G36" t="str">
            <v>Terça</v>
          </cell>
          <cell r="H36" t="str">
            <v>Quarta</v>
          </cell>
          <cell r="I36" t="str">
            <v>Quinta</v>
          </cell>
          <cell r="J36" t="str">
            <v>Sexta</v>
          </cell>
          <cell r="M36" t="str">
            <v>11h00</v>
          </cell>
          <cell r="N36" t="str">
            <v>13h00</v>
          </cell>
          <cell r="O36" t="str">
            <v>JORNA</v>
          </cell>
          <cell r="P36">
            <v>3500</v>
          </cell>
        </row>
        <row r="37">
          <cell r="A37" t="str">
            <v>MAEE</v>
          </cell>
          <cell r="B37" t="str">
            <v>Mãe é Tudo</v>
          </cell>
          <cell r="C37" t="str">
            <v>Inédito</v>
          </cell>
          <cell r="D37" t="str">
            <v>Ter</v>
          </cell>
          <cell r="E37" t="str">
            <v>-</v>
          </cell>
          <cell r="G37" t="str">
            <v>Terça</v>
          </cell>
          <cell r="M37" t="str">
            <v>22h30</v>
          </cell>
          <cell r="N37" t="str">
            <v>22h45</v>
          </cell>
          <cell r="O37" t="str">
            <v>FEMIN</v>
          </cell>
          <cell r="P37">
            <v>12000</v>
          </cell>
        </row>
        <row r="38">
          <cell r="A38" t="str">
            <v>GNPM</v>
          </cell>
          <cell r="B38" t="str">
            <v>Grandes Nomes da Propaganda</v>
          </cell>
          <cell r="C38" t="str">
            <v>Inédito</v>
          </cell>
          <cell r="D38" t="str">
            <v>Dom</v>
          </cell>
          <cell r="E38" t="str">
            <v>-</v>
          </cell>
          <cell r="L38" t="str">
            <v>Domingo</v>
          </cell>
          <cell r="M38" t="str">
            <v>10h30</v>
          </cell>
          <cell r="N38" t="str">
            <v>11h00</v>
          </cell>
          <cell r="O38" t="str">
            <v>ENTR</v>
          </cell>
          <cell r="P38">
            <v>3500</v>
          </cell>
        </row>
        <row r="39">
          <cell r="A39" t="str">
            <v>NEWV</v>
          </cell>
          <cell r="B39" t="str">
            <v>Hora News - Vespertino ¹</v>
          </cell>
          <cell r="C39" t="str">
            <v>Inédito</v>
          </cell>
          <cell r="D39" t="str">
            <v>Seg</v>
          </cell>
          <cell r="E39" t="str">
            <v>Dom</v>
          </cell>
          <cell r="F39" t="str">
            <v>Segunda</v>
          </cell>
          <cell r="G39" t="str">
            <v>Terça</v>
          </cell>
          <cell r="H39" t="str">
            <v>Quarta</v>
          </cell>
          <cell r="I39" t="str">
            <v>Quinta</v>
          </cell>
          <cell r="J39" t="str">
            <v>Sexta</v>
          </cell>
          <cell r="K39" t="str">
            <v>Sábado</v>
          </cell>
          <cell r="L39" t="str">
            <v>Domingo</v>
          </cell>
          <cell r="M39" t="str">
            <v>12h00</v>
          </cell>
          <cell r="N39" t="str">
            <v>18h00</v>
          </cell>
          <cell r="O39" t="str">
            <v>JORNA</v>
          </cell>
          <cell r="P39">
            <v>4700</v>
          </cell>
        </row>
        <row r="40">
          <cell r="A40" t="str">
            <v>CAME</v>
          </cell>
          <cell r="B40" t="str">
            <v>Câmera Record</v>
          </cell>
          <cell r="C40" t="str">
            <v>Inédito</v>
          </cell>
          <cell r="D40" t="str">
            <v>Dom</v>
          </cell>
          <cell r="E40" t="str">
            <v>-</v>
          </cell>
          <cell r="L40" t="str">
            <v>Domingo</v>
          </cell>
          <cell r="M40" t="str">
            <v>12h30</v>
          </cell>
          <cell r="N40" t="str">
            <v>13h30</v>
          </cell>
          <cell r="O40" t="str">
            <v>REPOR</v>
          </cell>
          <cell r="P40">
            <v>4700</v>
          </cell>
        </row>
        <row r="41">
          <cell r="A41" t="str">
            <v>MMOT</v>
          </cell>
          <cell r="B41" t="str">
            <v>Momento Moto - Reap.</v>
          </cell>
          <cell r="C41" t="str">
            <v>Reapresentação</v>
          </cell>
          <cell r="D41" t="str">
            <v>Ter</v>
          </cell>
          <cell r="E41" t="str">
            <v>-</v>
          </cell>
          <cell r="G41" t="str">
            <v>Terça</v>
          </cell>
          <cell r="M41" t="str">
            <v>00h15</v>
          </cell>
          <cell r="N41" t="str">
            <v>00h45</v>
          </cell>
          <cell r="O41" t="str">
            <v>CARM</v>
          </cell>
          <cell r="P41">
            <v>11500</v>
          </cell>
        </row>
        <row r="42">
          <cell r="A42" t="str">
            <v>NASC</v>
          </cell>
          <cell r="B42" t="str">
            <v>Nascar 2017</v>
          </cell>
          <cell r="C42" t="str">
            <v>Inédito</v>
          </cell>
          <cell r="D42" t="str">
            <v>Qui</v>
          </cell>
          <cell r="E42" t="str">
            <v>-</v>
          </cell>
          <cell r="I42" t="str">
            <v>Quinta</v>
          </cell>
          <cell r="M42" t="str">
            <v>22h30</v>
          </cell>
          <cell r="N42" t="str">
            <v>23h30</v>
          </cell>
          <cell r="O42" t="str">
            <v>ESPO</v>
          </cell>
          <cell r="P42">
            <v>11500</v>
          </cell>
        </row>
        <row r="43">
          <cell r="A43" t="str">
            <v>SURF</v>
          </cell>
          <cell r="B43" t="str">
            <v>Top Surf</v>
          </cell>
          <cell r="C43" t="str">
            <v>Inédito</v>
          </cell>
          <cell r="D43" t="str">
            <v>Dom</v>
          </cell>
          <cell r="E43" t="str">
            <v>-</v>
          </cell>
          <cell r="L43" t="str">
            <v>Domingo</v>
          </cell>
          <cell r="M43" t="str">
            <v>13h30</v>
          </cell>
          <cell r="N43" t="str">
            <v>14h00</v>
          </cell>
          <cell r="O43" t="str">
            <v>ESPO</v>
          </cell>
          <cell r="P43">
            <v>4500</v>
          </cell>
        </row>
        <row r="44">
          <cell r="A44" t="str">
            <v>ESFV</v>
          </cell>
          <cell r="B44" t="str">
            <v>Esporte Fantástico - Reap.</v>
          </cell>
          <cell r="C44" t="str">
            <v>Reapresentação</v>
          </cell>
          <cell r="D44" t="str">
            <v>Dom</v>
          </cell>
          <cell r="E44" t="str">
            <v>-</v>
          </cell>
          <cell r="L44" t="str">
            <v>Domingo</v>
          </cell>
          <cell r="M44" t="str">
            <v>15h00</v>
          </cell>
          <cell r="N44" t="str">
            <v>16h30</v>
          </cell>
          <cell r="O44" t="str">
            <v>ESPO</v>
          </cell>
          <cell r="P44">
            <v>4500</v>
          </cell>
        </row>
        <row r="45">
          <cell r="A45" t="str">
            <v>BEST</v>
          </cell>
          <cell r="B45" t="str">
            <v>The Best Barber Brasil</v>
          </cell>
          <cell r="C45" t="str">
            <v>Inédito</v>
          </cell>
          <cell r="D45" t="str">
            <v>Seg</v>
          </cell>
          <cell r="E45" t="str">
            <v>-</v>
          </cell>
          <cell r="M45" t="str">
            <v>00h30</v>
          </cell>
          <cell r="N45" t="str">
            <v>01h00</v>
          </cell>
          <cell r="O45" t="str">
            <v>RSHOW</v>
          </cell>
          <cell r="P45">
            <v>12000</v>
          </cell>
        </row>
        <row r="46">
          <cell r="A46" t="str">
            <v>REP1</v>
          </cell>
          <cell r="B46" t="str">
            <v>Repórter em Ação - Reap.</v>
          </cell>
          <cell r="C46" t="str">
            <v>Reapresentação</v>
          </cell>
          <cell r="D46" t="str">
            <v>Seg</v>
          </cell>
          <cell r="E46" t="str">
            <v>Sex</v>
          </cell>
          <cell r="F46" t="str">
            <v>Segunda</v>
          </cell>
          <cell r="G46" t="str">
            <v>Terça</v>
          </cell>
          <cell r="I46" t="str">
            <v>Quinta</v>
          </cell>
          <cell r="J46" t="str">
            <v>Sexta</v>
          </cell>
          <cell r="M46" t="str">
            <v>18h00</v>
          </cell>
          <cell r="N46" t="str">
            <v>19h00</v>
          </cell>
          <cell r="O46" t="str">
            <v>REPOR</v>
          </cell>
          <cell r="P46">
            <v>9880</v>
          </cell>
          <cell r="Q46" t="str">
            <v>(L)</v>
          </cell>
        </row>
        <row r="47">
          <cell r="A47" t="str">
            <v>REP2</v>
          </cell>
          <cell r="B47" t="str">
            <v>Repórter em Ação - Reap.²</v>
          </cell>
          <cell r="C47" t="str">
            <v>Reapresentação</v>
          </cell>
          <cell r="D47" t="str">
            <v>Seg</v>
          </cell>
          <cell r="E47" t="str">
            <v>Sex</v>
          </cell>
          <cell r="F47" t="str">
            <v>Segunda</v>
          </cell>
          <cell r="G47" t="str">
            <v>Terça</v>
          </cell>
          <cell r="H47" t="str">
            <v>Quarta</v>
          </cell>
          <cell r="I47" t="str">
            <v>Quinta</v>
          </cell>
          <cell r="J47" t="str">
            <v>Sexta</v>
          </cell>
          <cell r="M47" t="str">
            <v>03h00</v>
          </cell>
          <cell r="N47" t="str">
            <v>04h00</v>
          </cell>
          <cell r="O47" t="str">
            <v>REPOR</v>
          </cell>
          <cell r="P47">
            <v>1300</v>
          </cell>
        </row>
        <row r="48">
          <cell r="A48" t="str">
            <v>ZAPT</v>
          </cell>
          <cell r="B48" t="str">
            <v>Zapping - Reap.</v>
          </cell>
          <cell r="C48" t="str">
            <v>Reapresentação</v>
          </cell>
          <cell r="D48" t="str">
            <v>Seg</v>
          </cell>
          <cell r="E48" t="str">
            <v xml:space="preserve"> Sex</v>
          </cell>
          <cell r="F48" t="str">
            <v>Segunda</v>
          </cell>
          <cell r="G48" t="str">
            <v>Terça</v>
          </cell>
          <cell r="H48" t="str">
            <v>Quarta</v>
          </cell>
          <cell r="I48" t="str">
            <v>Quinta</v>
          </cell>
          <cell r="J48" t="str">
            <v>Sexta</v>
          </cell>
          <cell r="M48" t="str">
            <v>16h30</v>
          </cell>
          <cell r="N48" t="str">
            <v>17h00</v>
          </cell>
          <cell r="O48" t="str">
            <v>REPOR</v>
          </cell>
          <cell r="P48">
            <v>4500</v>
          </cell>
        </row>
        <row r="49">
          <cell r="A49" t="str">
            <v>RNEW</v>
          </cell>
          <cell r="B49" t="str">
            <v>Record News Paulista</v>
          </cell>
          <cell r="C49" t="str">
            <v>Inédito</v>
          </cell>
          <cell r="D49" t="str">
            <v>Seg</v>
          </cell>
          <cell r="E49" t="str">
            <v>Sex</v>
          </cell>
          <cell r="F49" t="str">
            <v>Segunda</v>
          </cell>
          <cell r="G49" t="str">
            <v>Terça</v>
          </cell>
          <cell r="H49" t="str">
            <v>Quarta</v>
          </cell>
          <cell r="I49" t="str">
            <v>Quinta</v>
          </cell>
          <cell r="J49" t="str">
            <v>Sexta</v>
          </cell>
          <cell r="M49" t="str">
            <v>13h00</v>
          </cell>
          <cell r="N49" t="str">
            <v>14h00</v>
          </cell>
          <cell r="O49" t="str">
            <v>JORNA</v>
          </cell>
          <cell r="P49">
            <v>3200</v>
          </cell>
          <cell r="Q49" t="str">
            <v>(L)</v>
          </cell>
        </row>
        <row r="50">
          <cell r="A50" t="str">
            <v>DANC</v>
          </cell>
          <cell r="B50" t="str">
            <v>Dancing Brasil</v>
          </cell>
          <cell r="C50" t="str">
            <v>Inédito</v>
          </cell>
          <cell r="D50" t="str">
            <v>Dom</v>
          </cell>
          <cell r="E50" t="str">
            <v>-</v>
          </cell>
          <cell r="L50" t="str">
            <v>Domingo</v>
          </cell>
          <cell r="M50" t="str">
            <v>21h30</v>
          </cell>
          <cell r="N50" t="str">
            <v>23h00</v>
          </cell>
          <cell r="O50" t="str">
            <v>RSHOW</v>
          </cell>
          <cell r="P50">
            <v>17500</v>
          </cell>
        </row>
        <row r="51">
          <cell r="A51" t="str">
            <v>RNP3</v>
          </cell>
          <cell r="B51" t="str">
            <v>Record News Paulista - Reap.²</v>
          </cell>
          <cell r="C51" t="str">
            <v>Reapresentação</v>
          </cell>
          <cell r="D51" t="str">
            <v>Seg</v>
          </cell>
          <cell r="E51" t="str">
            <v>Sex</v>
          </cell>
          <cell r="F51" t="str">
            <v>Segunda</v>
          </cell>
          <cell r="G51" t="str">
            <v>Terça</v>
          </cell>
          <cell r="H51" t="str">
            <v>Quarta</v>
          </cell>
          <cell r="I51" t="str">
            <v>Quinta</v>
          </cell>
          <cell r="J51" t="str">
            <v>Sexta</v>
          </cell>
          <cell r="M51" t="str">
            <v>01h00</v>
          </cell>
          <cell r="N51" t="str">
            <v>01h30</v>
          </cell>
          <cell r="O51" t="str">
            <v>JORNA</v>
          </cell>
          <cell r="P51">
            <v>1300</v>
          </cell>
        </row>
        <row r="52">
          <cell r="A52" t="str">
            <v>CVES</v>
          </cell>
          <cell r="B52" t="str">
            <v>Câmera Record - Reap.</v>
          </cell>
          <cell r="C52" t="str">
            <v>Reapresentação</v>
          </cell>
          <cell r="D52" t="str">
            <v>Dom</v>
          </cell>
          <cell r="E52" t="str">
            <v>-</v>
          </cell>
          <cell r="L52" t="str">
            <v>Domingo</v>
          </cell>
          <cell r="M52" t="str">
            <v>16h00</v>
          </cell>
          <cell r="N52" t="str">
            <v>17h00</v>
          </cell>
          <cell r="O52" t="str">
            <v>REPOR</v>
          </cell>
          <cell r="P52">
            <v>4500</v>
          </cell>
        </row>
        <row r="53">
          <cell r="A53" t="str">
            <v>RESI</v>
          </cell>
          <cell r="B53" t="str">
            <v>Ressoar</v>
          </cell>
          <cell r="C53" t="str">
            <v>Inédito</v>
          </cell>
          <cell r="D53" t="str">
            <v>Dom</v>
          </cell>
          <cell r="E53" t="str">
            <v>-</v>
          </cell>
          <cell r="L53" t="str">
            <v>Domingo</v>
          </cell>
          <cell r="M53" t="str">
            <v>17h00</v>
          </cell>
          <cell r="N53" t="str">
            <v>18h00</v>
          </cell>
          <cell r="O53" t="str">
            <v>REPOR</v>
          </cell>
          <cell r="P53">
            <v>4700</v>
          </cell>
        </row>
        <row r="54">
          <cell r="A54" t="str">
            <v>RUR1</v>
          </cell>
          <cell r="B54" t="str">
            <v>Record News Rural - Reap.</v>
          </cell>
          <cell r="C54" t="str">
            <v>Reapresentação</v>
          </cell>
          <cell r="D54" t="str">
            <v>Seg</v>
          </cell>
          <cell r="E54" t="str">
            <v>Sex</v>
          </cell>
          <cell r="F54" t="str">
            <v>Segunda</v>
          </cell>
          <cell r="G54" t="str">
            <v>Terça</v>
          </cell>
          <cell r="H54" t="str">
            <v>Quarta</v>
          </cell>
          <cell r="I54" t="str">
            <v>Quinta</v>
          </cell>
          <cell r="J54" t="str">
            <v>Sexta</v>
          </cell>
          <cell r="M54" t="str">
            <v>07h15</v>
          </cell>
          <cell r="N54" t="str">
            <v>07h30</v>
          </cell>
          <cell r="O54" t="str">
            <v>RURAL</v>
          </cell>
          <cell r="P54">
            <v>3500</v>
          </cell>
        </row>
        <row r="55">
          <cell r="A55" t="str">
            <v>NEWN</v>
          </cell>
          <cell r="B55" t="str">
            <v>Hora News - Noturno  ¹</v>
          </cell>
          <cell r="C55" t="str">
            <v>Inédito</v>
          </cell>
          <cell r="D55" t="str">
            <v>Seg</v>
          </cell>
          <cell r="E55" t="str">
            <v>Dom</v>
          </cell>
          <cell r="F55" t="str">
            <v>Segunda</v>
          </cell>
          <cell r="G55" t="str">
            <v>Terça</v>
          </cell>
          <cell r="H55" t="str">
            <v>Quarta</v>
          </cell>
          <cell r="I55" t="str">
            <v>Quinta</v>
          </cell>
          <cell r="J55" t="str">
            <v>Sexta</v>
          </cell>
          <cell r="K55" t="str">
            <v>Sábado</v>
          </cell>
          <cell r="L55" t="str">
            <v>Domingo</v>
          </cell>
          <cell r="M55" t="str">
            <v>18h00</v>
          </cell>
          <cell r="N55" t="str">
            <v>01h00</v>
          </cell>
          <cell r="O55" t="str">
            <v>JORNA</v>
          </cell>
          <cell r="P55">
            <v>12000</v>
          </cell>
        </row>
        <row r="56">
          <cell r="A56" t="str">
            <v>RUR4</v>
          </cell>
          <cell r="B56" t="str">
            <v>Record News Rural</v>
          </cell>
          <cell r="C56" t="str">
            <v>Inédito</v>
          </cell>
          <cell r="D56" t="str">
            <v>Seg</v>
          </cell>
          <cell r="E56" t="str">
            <v>Sex</v>
          </cell>
          <cell r="F56" t="str">
            <v>Segunda</v>
          </cell>
          <cell r="G56" t="str">
            <v>Terça</v>
          </cell>
          <cell r="H56" t="str">
            <v>Quarta</v>
          </cell>
          <cell r="I56" t="str">
            <v>Quinta</v>
          </cell>
          <cell r="J56" t="str">
            <v>Sexta</v>
          </cell>
          <cell r="M56" t="str">
            <v>20h15</v>
          </cell>
          <cell r="N56" t="str">
            <v>20h30</v>
          </cell>
          <cell r="O56" t="str">
            <v>RURAL</v>
          </cell>
          <cell r="P56">
            <v>12500</v>
          </cell>
        </row>
        <row r="57">
          <cell r="A57" t="str">
            <v>RVES</v>
          </cell>
          <cell r="B57" t="str">
            <v>Ressoar - Reap.</v>
          </cell>
          <cell r="C57" t="str">
            <v>Reapresentação</v>
          </cell>
          <cell r="D57" t="str">
            <v>Sáb</v>
          </cell>
          <cell r="E57" t="str">
            <v>-</v>
          </cell>
          <cell r="K57" t="str">
            <v>Sábado</v>
          </cell>
          <cell r="M57" t="str">
            <v>12h30</v>
          </cell>
          <cell r="N57" t="str">
            <v>13h30</v>
          </cell>
          <cell r="O57" t="str">
            <v>REPOR</v>
          </cell>
          <cell r="P57">
            <v>3200</v>
          </cell>
          <cell r="Q57" t="str">
            <v>(L)</v>
          </cell>
        </row>
        <row r="58">
          <cell r="A58" t="str">
            <v>ALEI</v>
          </cell>
          <cell r="B58" t="str">
            <v>Antes e Depois da Lei</v>
          </cell>
          <cell r="C58" t="str">
            <v>Inédito</v>
          </cell>
          <cell r="D58" t="str">
            <v>Dom</v>
          </cell>
          <cell r="E58" t="str">
            <v>-</v>
          </cell>
          <cell r="L58" t="str">
            <v>Domingo</v>
          </cell>
          <cell r="M58" t="str">
            <v>21h30</v>
          </cell>
          <cell r="N58" t="str">
            <v>22h00</v>
          </cell>
          <cell r="O58" t="str">
            <v>REPOR</v>
          </cell>
          <cell r="P58">
            <v>12000</v>
          </cell>
        </row>
        <row r="59">
          <cell r="A59" t="str">
            <v>STAR</v>
          </cell>
          <cell r="B59" t="str">
            <v>Meu Start ²</v>
          </cell>
          <cell r="C59" t="str">
            <v>Inédito</v>
          </cell>
          <cell r="D59" t="str">
            <v>Qua</v>
          </cell>
          <cell r="E59" t="str">
            <v xml:space="preserve"> Sex</v>
          </cell>
          <cell r="H59" t="str">
            <v>Quarta</v>
          </cell>
          <cell r="I59" t="str">
            <v>Quinta</v>
          </cell>
          <cell r="J59" t="str">
            <v>Sexta</v>
          </cell>
          <cell r="M59" t="str">
            <v>22h30</v>
          </cell>
          <cell r="N59" t="str">
            <v>22h45</v>
          </cell>
          <cell r="O59" t="str">
            <v>ENTR</v>
          </cell>
          <cell r="P59">
            <v>12000</v>
          </cell>
        </row>
        <row r="60">
          <cell r="A60" t="str">
            <v>QBEL</v>
          </cell>
          <cell r="B60" t="str">
            <v>Que Beleza</v>
          </cell>
          <cell r="C60" t="str">
            <v>Inédito</v>
          </cell>
          <cell r="D60" t="str">
            <v>Dom</v>
          </cell>
          <cell r="E60" t="str">
            <v>-</v>
          </cell>
          <cell r="L60" t="str">
            <v>Domingo</v>
          </cell>
          <cell r="M60" t="str">
            <v>13h30</v>
          </cell>
          <cell r="N60" t="str">
            <v>14h00</v>
          </cell>
          <cell r="O60" t="str">
            <v>MODA</v>
          </cell>
          <cell r="P60">
            <v>4700</v>
          </cell>
        </row>
        <row r="61">
          <cell r="A61" t="str">
            <v>VPOD</v>
          </cell>
          <cell r="B61" t="str">
            <v>Visão e Poder</v>
          </cell>
          <cell r="C61" t="str">
            <v>Inédito</v>
          </cell>
          <cell r="D61" t="str">
            <v>Dom</v>
          </cell>
          <cell r="E61" t="str">
            <v>-</v>
          </cell>
          <cell r="L61" t="str">
            <v>Domingo</v>
          </cell>
          <cell r="M61" t="str">
            <v>20h00</v>
          </cell>
          <cell r="N61" t="str">
            <v>20h30</v>
          </cell>
          <cell r="O61" t="str">
            <v>ENTR</v>
          </cell>
          <cell r="P61">
            <v>12000</v>
          </cell>
        </row>
        <row r="62">
          <cell r="A62" t="str">
            <v>ULTR</v>
          </cell>
          <cell r="B62" t="str">
            <v>Ultrapassagem</v>
          </cell>
          <cell r="C62" t="str">
            <v>Inédito</v>
          </cell>
          <cell r="D62" t="str">
            <v>Sex</v>
          </cell>
          <cell r="E62" t="str">
            <v>-</v>
          </cell>
          <cell r="J62" t="str">
            <v>Sexta</v>
          </cell>
          <cell r="M62" t="str">
            <v>00h15</v>
          </cell>
          <cell r="N62" t="str">
            <v>00h45</v>
          </cell>
          <cell r="O62" t="str">
            <v>ESPO</v>
          </cell>
          <cell r="P62">
            <v>11500</v>
          </cell>
        </row>
        <row r="63">
          <cell r="A63" t="str">
            <v>VISI</v>
          </cell>
          <cell r="B63" t="str">
            <v>Cartão de Visita</v>
          </cell>
          <cell r="C63" t="str">
            <v>Inédito</v>
          </cell>
          <cell r="D63" t="str">
            <v>Sáb</v>
          </cell>
          <cell r="E63" t="str">
            <v>-</v>
          </cell>
          <cell r="K63" t="str">
            <v>Sábado</v>
          </cell>
          <cell r="M63" t="str">
            <v>23h00</v>
          </cell>
          <cell r="N63" t="str">
            <v>23h30</v>
          </cell>
          <cell r="O63" t="str">
            <v>ENTR</v>
          </cell>
          <cell r="P63">
            <v>12000</v>
          </cell>
        </row>
        <row r="64">
          <cell r="A64" t="str">
            <v>ECOA</v>
          </cell>
          <cell r="B64" t="str">
            <v xml:space="preserve">Eco Record News Amazônia </v>
          </cell>
          <cell r="C64" t="str">
            <v>Inédito</v>
          </cell>
          <cell r="D64" t="str">
            <v>Seg</v>
          </cell>
          <cell r="E64" t="str">
            <v>Sex</v>
          </cell>
          <cell r="F64" t="str">
            <v>Segunda</v>
          </cell>
          <cell r="G64" t="str">
            <v>Terça</v>
          </cell>
          <cell r="H64" t="str">
            <v>Quarta</v>
          </cell>
          <cell r="I64" t="str">
            <v>Quinta</v>
          </cell>
          <cell r="J64" t="str">
            <v>Sexta</v>
          </cell>
          <cell r="M64" t="str">
            <v>20h30</v>
          </cell>
          <cell r="N64" t="str">
            <v>21h00</v>
          </cell>
          <cell r="O64" t="str">
            <v>DOC</v>
          </cell>
          <cell r="P64">
            <v>12500</v>
          </cell>
        </row>
        <row r="65">
          <cell r="A65" t="str">
            <v>ZAP2</v>
          </cell>
          <cell r="B65" t="str">
            <v>Zapping - Reap.²</v>
          </cell>
          <cell r="C65" t="str">
            <v>Reapresentação</v>
          </cell>
          <cell r="D65" t="str">
            <v>Seg</v>
          </cell>
          <cell r="E65" t="str">
            <v xml:space="preserve"> Sex</v>
          </cell>
          <cell r="F65" t="str">
            <v>Segunda</v>
          </cell>
          <cell r="G65" t="str">
            <v>Terça</v>
          </cell>
          <cell r="H65" t="str">
            <v>Quarta</v>
          </cell>
          <cell r="I65" t="str">
            <v>Quinta</v>
          </cell>
          <cell r="J65" t="str">
            <v>Sexta</v>
          </cell>
          <cell r="M65" t="str">
            <v>05h00</v>
          </cell>
          <cell r="N65" t="str">
            <v>05h30</v>
          </cell>
          <cell r="O65" t="str">
            <v>SHOW</v>
          </cell>
          <cell r="P65">
            <v>1300</v>
          </cell>
        </row>
        <row r="66">
          <cell r="A66" t="str">
            <v>ZAP3</v>
          </cell>
          <cell r="B66" t="str">
            <v>Zapping - Reap.</v>
          </cell>
          <cell r="C66" t="str">
            <v>Reapresentação</v>
          </cell>
          <cell r="D66" t="str">
            <v>Seg</v>
          </cell>
          <cell r="E66" t="str">
            <v>Sex</v>
          </cell>
          <cell r="F66" t="str">
            <v>Segunda</v>
          </cell>
          <cell r="G66" t="str">
            <v>Terça</v>
          </cell>
          <cell r="H66" t="str">
            <v>Quarta</v>
          </cell>
          <cell r="I66" t="str">
            <v>Quinta</v>
          </cell>
          <cell r="J66" t="str">
            <v>Sexta</v>
          </cell>
          <cell r="M66" t="str">
            <v>07h30</v>
          </cell>
          <cell r="N66" t="str">
            <v>08h00</v>
          </cell>
          <cell r="O66" t="str">
            <v>SHOW</v>
          </cell>
          <cell r="P66">
            <v>3300</v>
          </cell>
        </row>
        <row r="67">
          <cell r="A67" t="str">
            <v>LEI1</v>
          </cell>
          <cell r="B67" t="str">
            <v>Antes e Depois da Lei - Reap.</v>
          </cell>
          <cell r="C67" t="str">
            <v>Reapresentação</v>
          </cell>
          <cell r="D67" t="str">
            <v>Sáb</v>
          </cell>
          <cell r="E67" t="str">
            <v>Dom</v>
          </cell>
          <cell r="K67" t="str">
            <v>Sábado</v>
          </cell>
          <cell r="L67" t="str">
            <v>Domingo</v>
          </cell>
          <cell r="M67" t="str">
            <v>19h30</v>
          </cell>
          <cell r="N67" t="str">
            <v>20h00</v>
          </cell>
          <cell r="O67" t="str">
            <v>REPOR</v>
          </cell>
          <cell r="P67">
            <v>11500</v>
          </cell>
        </row>
        <row r="68">
          <cell r="A68" t="str">
            <v>KNEW</v>
          </cell>
          <cell r="B68" t="str">
            <v>Kart News</v>
          </cell>
          <cell r="C68" t="str">
            <v>Inédito</v>
          </cell>
          <cell r="D68" t="str">
            <v>Dom</v>
          </cell>
          <cell r="E68" t="str">
            <v>-</v>
          </cell>
          <cell r="L68" t="str">
            <v>Domingo</v>
          </cell>
          <cell r="M68" t="str">
            <v>15h30</v>
          </cell>
          <cell r="N68" t="str">
            <v>16h00</v>
          </cell>
          <cell r="O68" t="str">
            <v>ESPO</v>
          </cell>
          <cell r="P68">
            <v>4500</v>
          </cell>
        </row>
        <row r="69">
          <cell r="A69" t="str">
            <v>ZAP7</v>
          </cell>
          <cell r="B69" t="str">
            <v>Zapping - Reap.</v>
          </cell>
          <cell r="C69" t="str">
            <v>Reapresentação</v>
          </cell>
          <cell r="D69" t="str">
            <v>Seg</v>
          </cell>
          <cell r="E69" t="str">
            <v>-</v>
          </cell>
          <cell r="F69" t="str">
            <v>Segunda</v>
          </cell>
          <cell r="M69" t="str">
            <v>06h00</v>
          </cell>
          <cell r="N69" t="str">
            <v>06h30</v>
          </cell>
          <cell r="O69" t="str">
            <v>SHOW</v>
          </cell>
          <cell r="P69">
            <v>2300</v>
          </cell>
          <cell r="Q69" t="str">
            <v>(L)</v>
          </cell>
        </row>
        <row r="70">
          <cell r="A70" t="str">
            <v>ZAPN</v>
          </cell>
          <cell r="B70" t="str">
            <v>Zapping ²</v>
          </cell>
          <cell r="C70" t="str">
            <v>Inédito</v>
          </cell>
          <cell r="D70" t="str">
            <v>Seg</v>
          </cell>
          <cell r="E70" t="str">
            <v>Dom</v>
          </cell>
          <cell r="F70" t="str">
            <v>Segunda</v>
          </cell>
          <cell r="G70" t="str">
            <v>Terça</v>
          </cell>
          <cell r="H70" t="str">
            <v>Quarta</v>
          </cell>
          <cell r="I70" t="str">
            <v>Quinta</v>
          </cell>
          <cell r="J70" t="str">
            <v>Sexta</v>
          </cell>
          <cell r="K70" t="str">
            <v>Sábado</v>
          </cell>
          <cell r="L70" t="str">
            <v>Domingo</v>
          </cell>
          <cell r="M70" t="str">
            <v>22h00</v>
          </cell>
          <cell r="N70" t="str">
            <v>22h30</v>
          </cell>
          <cell r="O70" t="str">
            <v>SHOW</v>
          </cell>
          <cell r="P70">
            <v>17500</v>
          </cell>
        </row>
        <row r="71">
          <cell r="A71" t="str">
            <v>MJRN</v>
          </cell>
          <cell r="B71" t="str">
            <v>Talentos com Heródoto Barbeiro</v>
          </cell>
          <cell r="C71" t="str">
            <v>Inédito</v>
          </cell>
          <cell r="D71" t="str">
            <v>Sáb</v>
          </cell>
          <cell r="E71" t="str">
            <v>Dom</v>
          </cell>
          <cell r="K71" t="str">
            <v>Sábado</v>
          </cell>
          <cell r="L71" t="str">
            <v>Domingo</v>
          </cell>
          <cell r="M71" t="str">
            <v>21h00</v>
          </cell>
          <cell r="N71" t="str">
            <v>21h30</v>
          </cell>
          <cell r="O71" t="str">
            <v>MUSIC</v>
          </cell>
          <cell r="P71">
            <v>12000</v>
          </cell>
        </row>
        <row r="72">
          <cell r="A72" t="str">
            <v>JUST</v>
          </cell>
          <cell r="B72" t="str">
            <v>Roberto Justus +</v>
          </cell>
          <cell r="C72" t="str">
            <v>Inédito</v>
          </cell>
          <cell r="D72" t="str">
            <v>Dom</v>
          </cell>
          <cell r="E72" t="str">
            <v>-</v>
          </cell>
          <cell r="L72" t="str">
            <v>Domingo</v>
          </cell>
          <cell r="M72" t="str">
            <v>22h00</v>
          </cell>
          <cell r="N72" t="str">
            <v>23h00</v>
          </cell>
          <cell r="O72" t="str">
            <v>ENTR</v>
          </cell>
          <cell r="P72">
            <v>12000</v>
          </cell>
        </row>
        <row r="73">
          <cell r="A73" t="str">
            <v>FOCO</v>
          </cell>
          <cell r="B73" t="str">
            <v>Foco &amp; Gestão</v>
          </cell>
          <cell r="C73" t="str">
            <v>Inédito</v>
          </cell>
          <cell r="D73" t="str">
            <v>Sáb</v>
          </cell>
          <cell r="E73" t="str">
            <v>-</v>
          </cell>
          <cell r="K73" t="str">
            <v>Sábado</v>
          </cell>
          <cell r="M73" t="str">
            <v>09h00</v>
          </cell>
          <cell r="N73" t="str">
            <v>10h00</v>
          </cell>
          <cell r="O73" t="str">
            <v>ENTR</v>
          </cell>
          <cell r="P73">
            <v>3500</v>
          </cell>
        </row>
        <row r="74">
          <cell r="A74" t="str">
            <v>DOMG</v>
          </cell>
          <cell r="B74" t="str">
            <v>Domingo Espetacular</v>
          </cell>
          <cell r="C74" t="str">
            <v>Inédito</v>
          </cell>
          <cell r="D74" t="str">
            <v>Dom</v>
          </cell>
          <cell r="E74" t="str">
            <v>-</v>
          </cell>
          <cell r="L74" t="str">
            <v>Domingo</v>
          </cell>
          <cell r="M74" t="str">
            <v>23h00</v>
          </cell>
          <cell r="N74" t="str">
            <v>02h30</v>
          </cell>
          <cell r="O74" t="str">
            <v>SHOW</v>
          </cell>
          <cell r="P74">
            <v>12500</v>
          </cell>
        </row>
        <row r="75">
          <cell r="A75" t="str">
            <v>ATIT</v>
          </cell>
          <cell r="B75" t="str">
            <v xml:space="preserve">Atitude Sustentável  </v>
          </cell>
          <cell r="C75" t="str">
            <v>Inédito</v>
          </cell>
          <cell r="D75" t="str">
            <v>Sáb</v>
          </cell>
          <cell r="E75" t="str">
            <v>-</v>
          </cell>
          <cell r="K75" t="str">
            <v>Sábado</v>
          </cell>
          <cell r="M75" t="str">
            <v>08h30</v>
          </cell>
          <cell r="N75" t="str">
            <v>09h00</v>
          </cell>
          <cell r="O75" t="str">
            <v>REPOR</v>
          </cell>
          <cell r="P75">
            <v>3500</v>
          </cell>
        </row>
        <row r="76">
          <cell r="A76" t="str">
            <v>CMOT</v>
          </cell>
          <cell r="B76" t="str">
            <v>Car Motor Show</v>
          </cell>
          <cell r="C76" t="str">
            <v>Inédito</v>
          </cell>
          <cell r="D76" t="str">
            <v>Sáb</v>
          </cell>
          <cell r="E76" t="str">
            <v>-</v>
          </cell>
          <cell r="K76" t="str">
            <v>Sábado</v>
          </cell>
          <cell r="M76" t="str">
            <v>13h30</v>
          </cell>
          <cell r="N76" t="str">
            <v>14h00</v>
          </cell>
          <cell r="O76" t="str">
            <v>CARM</v>
          </cell>
          <cell r="P76">
            <v>4700</v>
          </cell>
        </row>
        <row r="77">
          <cell r="A77" t="str">
            <v>VIAA</v>
          </cell>
          <cell r="B77" t="str">
            <v>Viaje por aí</v>
          </cell>
          <cell r="C77" t="str">
            <v>Inédito</v>
          </cell>
          <cell r="D77" t="str">
            <v>Sáb</v>
          </cell>
          <cell r="E77" t="str">
            <v>-</v>
          </cell>
          <cell r="K77" t="str">
            <v>Sábado</v>
          </cell>
          <cell r="M77" t="str">
            <v>08h00</v>
          </cell>
          <cell r="N77" t="str">
            <v>08h30</v>
          </cell>
          <cell r="O77" t="str">
            <v>TURIS</v>
          </cell>
          <cell r="P77">
            <v>3500</v>
          </cell>
        </row>
        <row r="78">
          <cell r="A78" t="str">
            <v>CAM1</v>
          </cell>
          <cell r="B78" t="str">
            <v>Câmera Record - Reap.</v>
          </cell>
          <cell r="C78" t="str">
            <v>Reapresentação</v>
          </cell>
          <cell r="D78" t="str">
            <v>Dom</v>
          </cell>
          <cell r="E78" t="str">
            <v>-</v>
          </cell>
          <cell r="L78" t="str">
            <v>Domingo</v>
          </cell>
          <cell r="M78" t="str">
            <v>22h00</v>
          </cell>
          <cell r="N78" t="str">
            <v>23h00</v>
          </cell>
          <cell r="O78" t="str">
            <v>REPOR</v>
          </cell>
          <cell r="P78">
            <v>11500</v>
          </cell>
        </row>
        <row r="79">
          <cell r="A79" t="str">
            <v>CTAO</v>
          </cell>
          <cell r="B79" t="str">
            <v>Cartão de Visita - Reap.</v>
          </cell>
          <cell r="C79" t="str">
            <v>Reapresentação</v>
          </cell>
          <cell r="D79" t="str">
            <v>Qua</v>
          </cell>
          <cell r="E79" t="str">
            <v>-</v>
          </cell>
          <cell r="H79" t="str">
            <v>Quarta</v>
          </cell>
          <cell r="M79" t="str">
            <v>00h00</v>
          </cell>
          <cell r="N79" t="str">
            <v>00h30</v>
          </cell>
          <cell r="O79" t="str">
            <v>ENTR</v>
          </cell>
          <cell r="P79">
            <v>11500</v>
          </cell>
        </row>
        <row r="80">
          <cell r="A80" t="str">
            <v>REP3</v>
          </cell>
          <cell r="B80" t="str">
            <v>Repórter em Ação - Reap.</v>
          </cell>
          <cell r="C80" t="str">
            <v>Reapresentação</v>
          </cell>
          <cell r="D80" t="str">
            <v>Seg</v>
          </cell>
          <cell r="E80" t="str">
            <v>Sex</v>
          </cell>
          <cell r="F80" t="str">
            <v>Segunda</v>
          </cell>
          <cell r="G80" t="str">
            <v>Terça</v>
          </cell>
          <cell r="H80" t="str">
            <v>Quarta</v>
          </cell>
          <cell r="I80" t="str">
            <v>Quinta</v>
          </cell>
          <cell r="J80" t="str">
            <v>Sexta</v>
          </cell>
          <cell r="M80" t="str">
            <v>09h00</v>
          </cell>
          <cell r="N80" t="str">
            <v>10h00</v>
          </cell>
          <cell r="O80" t="str">
            <v>REPOR</v>
          </cell>
          <cell r="P80">
            <v>3300</v>
          </cell>
        </row>
        <row r="81">
          <cell r="A81" t="str">
            <v>RUMA</v>
          </cell>
          <cell r="B81" t="str">
            <v>Record News Rural - Reap.²</v>
          </cell>
          <cell r="C81" t="str">
            <v>Reapresentação</v>
          </cell>
          <cell r="D81" t="str">
            <v>Seg</v>
          </cell>
          <cell r="E81" t="str">
            <v>Sex</v>
          </cell>
          <cell r="F81" t="str">
            <v>Segunda</v>
          </cell>
          <cell r="G81" t="str">
            <v>Terça</v>
          </cell>
          <cell r="H81" t="str">
            <v>Quarta</v>
          </cell>
          <cell r="I81" t="str">
            <v>Quinta</v>
          </cell>
          <cell r="J81" t="str">
            <v>Sexta</v>
          </cell>
          <cell r="M81" t="str">
            <v>02h15</v>
          </cell>
          <cell r="N81" t="str">
            <v>02h30</v>
          </cell>
          <cell r="O81" t="str">
            <v>RURAL</v>
          </cell>
          <cell r="P81">
            <v>1300</v>
          </cell>
        </row>
        <row r="82">
          <cell r="A82" t="str">
            <v>JMAD</v>
          </cell>
          <cell r="B82" t="str">
            <v>Jornal da Record News - Reap.²</v>
          </cell>
          <cell r="C82" t="str">
            <v>Reapresentação</v>
          </cell>
          <cell r="D82" t="str">
            <v>Seg</v>
          </cell>
          <cell r="E82" t="str">
            <v>Sex</v>
          </cell>
          <cell r="F82" t="str">
            <v>Segunda</v>
          </cell>
          <cell r="G82" t="str">
            <v>Terça</v>
          </cell>
          <cell r="H82" t="str">
            <v>Quarta</v>
          </cell>
          <cell r="I82" t="str">
            <v>Quinta</v>
          </cell>
          <cell r="J82" t="str">
            <v>Sexta</v>
          </cell>
          <cell r="M82" t="str">
            <v>01h00</v>
          </cell>
          <cell r="N82" t="str">
            <v>02h00</v>
          </cell>
          <cell r="O82" t="str">
            <v>JORNA</v>
          </cell>
          <cell r="P82">
            <v>1300</v>
          </cell>
        </row>
        <row r="83">
          <cell r="A83" t="str">
            <v>CAM2</v>
          </cell>
          <cell r="B83" t="str">
            <v>Câmera Record - Reap.</v>
          </cell>
          <cell r="C83" t="str">
            <v>Reapresentação</v>
          </cell>
          <cell r="D83" t="str">
            <v>Seg</v>
          </cell>
          <cell r="E83" t="str">
            <v>-</v>
          </cell>
          <cell r="F83" t="str">
            <v>Segunda</v>
          </cell>
          <cell r="M83" t="str">
            <v>07h00</v>
          </cell>
          <cell r="N83" t="str">
            <v>08h00</v>
          </cell>
          <cell r="O83" t="str">
            <v>REPOR</v>
          </cell>
          <cell r="P83">
            <v>3300</v>
          </cell>
        </row>
        <row r="84">
          <cell r="A84" t="str">
            <v>SHOR</v>
          </cell>
          <cell r="B84" t="str">
            <v>Show &amp; Roda - Reap.</v>
          </cell>
          <cell r="C84" t="str">
            <v>Reapresentação</v>
          </cell>
          <cell r="D84" t="str">
            <v>Sex</v>
          </cell>
          <cell r="E84" t="str">
            <v>-</v>
          </cell>
          <cell r="J84" t="str">
            <v>Sexta</v>
          </cell>
          <cell r="M84" t="str">
            <v>00h45</v>
          </cell>
          <cell r="N84" t="str">
            <v>01h15</v>
          </cell>
          <cell r="O84" t="str">
            <v>ESPO</v>
          </cell>
          <cell r="P84">
            <v>11500</v>
          </cell>
        </row>
        <row r="85">
          <cell r="A85" t="str">
            <v>ECO4</v>
          </cell>
          <cell r="B85" t="str">
            <v>Eco Record News Amazônia - Reap.</v>
          </cell>
          <cell r="C85" t="str">
            <v>Reapresentação</v>
          </cell>
          <cell r="D85" t="str">
            <v>Seg</v>
          </cell>
          <cell r="E85" t="str">
            <v>-</v>
          </cell>
          <cell r="F85" t="str">
            <v>Segunda</v>
          </cell>
          <cell r="M85" t="str">
            <v>00h15</v>
          </cell>
          <cell r="N85" t="str">
            <v>00h45</v>
          </cell>
          <cell r="O85" t="str">
            <v>DOC</v>
          </cell>
          <cell r="P85">
            <v>12000</v>
          </cell>
        </row>
        <row r="86">
          <cell r="A86" t="str">
            <v>RES2</v>
          </cell>
          <cell r="B86" t="str">
            <v>Ressoar - Reap.</v>
          </cell>
          <cell r="C86" t="str">
            <v>Reapresentação</v>
          </cell>
          <cell r="D86" t="str">
            <v>Dom</v>
          </cell>
          <cell r="E86" t="str">
            <v>-</v>
          </cell>
          <cell r="L86" t="str">
            <v>Domingo</v>
          </cell>
          <cell r="M86" t="str">
            <v>05h00</v>
          </cell>
          <cell r="N86" t="str">
            <v>06h00</v>
          </cell>
          <cell r="O86" t="str">
            <v>REPOR</v>
          </cell>
          <cell r="P86">
            <v>1300</v>
          </cell>
          <cell r="Q86" t="str">
            <v>(L)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T"/>
      <sheetName val="SP"/>
      <sheetName val="BEL"/>
      <sheetName val="BH"/>
      <sheetName val="VIT"/>
      <sheetName val="CAM"/>
      <sheetName val="GOI"/>
      <sheetName val="CWB"/>
      <sheetName val="DF"/>
      <sheetName val="MAN"/>
      <sheetName val="POA"/>
      <sheetName val="REC"/>
      <sheetName val="RJ"/>
      <sheetName val="SAL"/>
      <sheetName val="FOR"/>
      <sheetName val="BD PREÇOS"/>
      <sheetName val="BD AUDIÊNCIA"/>
      <sheetName val="REFERÊNCIAS"/>
    </sheetNames>
    <sheetDataSet>
      <sheetData sheetId="0"/>
      <sheetData sheetId="1">
        <row r="8">
          <cell r="B8" t="str">
            <v>Selecione o Target:</v>
          </cell>
        </row>
      </sheetData>
      <sheetData sheetId="2">
        <row r="8">
          <cell r="B8" t="str">
            <v>Selecione o Target:</v>
          </cell>
        </row>
        <row r="9">
          <cell r="B9" t="str">
            <v>DOMICILIAR</v>
          </cell>
        </row>
        <row r="13">
          <cell r="B13" t="str">
            <v>/ AUDITÓRIO ///////////////////////////////////////</v>
          </cell>
        </row>
        <row r="15">
          <cell r="B15" t="str">
            <v>PROGRAMAS</v>
          </cell>
        </row>
        <row r="18">
          <cell r="B18" t="str">
            <v>HORA DO FARO</v>
          </cell>
        </row>
        <row r="19">
          <cell r="B19" t="str">
            <v>CALDEIRÃO</v>
          </cell>
        </row>
        <row r="20">
          <cell r="B20" t="str">
            <v>DOMINGÃO</v>
          </cell>
        </row>
        <row r="21">
          <cell r="B21" t="str">
            <v>PROGRAMA RAUL GIL</v>
          </cell>
        </row>
        <row r="22">
          <cell r="B22" t="str">
            <v>DOMINGO LEGAL</v>
          </cell>
        </row>
        <row r="23">
          <cell r="B23" t="str">
            <v>ELIANA</v>
          </cell>
        </row>
        <row r="24">
          <cell r="B24" t="str">
            <v>PROGRAMA SILVIO SANTOS</v>
          </cell>
        </row>
        <row r="25">
          <cell r="B25" t="str">
            <v>FAUSTÃO NA BAND</v>
          </cell>
        </row>
        <row r="27">
          <cell r="B27" t="str">
            <v>/ ESPORTE ///////////////////////////////////////</v>
          </cell>
        </row>
        <row r="29">
          <cell r="B29" t="str">
            <v>PROGRAMAS</v>
          </cell>
        </row>
        <row r="32">
          <cell r="B32" t="str">
            <v>FUTEBOL DOMINGO</v>
          </cell>
        </row>
        <row r="33">
          <cell r="B33" t="str">
            <v>FUTEBOL NOT</v>
          </cell>
        </row>
        <row r="34">
          <cell r="B34" t="str">
            <v>DOMINGÃO</v>
          </cell>
        </row>
        <row r="35">
          <cell r="B35" t="str">
            <v>DOMINGO LEGAL</v>
          </cell>
        </row>
        <row r="37">
          <cell r="B37" t="str">
            <v>ESPORTE RECORD</v>
          </cell>
        </row>
        <row r="38">
          <cell r="B38" t="str">
            <v>ESPORTE ESPETACULAR</v>
          </cell>
        </row>
        <row r="39">
          <cell r="B39" t="str">
            <v>GLOBO ESPORTE</v>
          </cell>
        </row>
        <row r="40">
          <cell r="B40" t="str">
            <v>SBT SPORTS</v>
          </cell>
        </row>
        <row r="41">
          <cell r="B41" t="str">
            <v>JOGO ABERTO</v>
          </cell>
        </row>
        <row r="42">
          <cell r="B42" t="str">
            <v>BAND ESPORTE CLUBE</v>
          </cell>
        </row>
        <row r="44">
          <cell r="B44" t="str">
            <v>/ FILME /////////////////////////////////////////</v>
          </cell>
        </row>
        <row r="46">
          <cell r="B46" t="str">
            <v>PROGRAMAS</v>
          </cell>
        </row>
        <row r="49">
          <cell r="B49" t="str">
            <v>SUPER TELA</v>
          </cell>
        </row>
        <row r="50">
          <cell r="B50" t="str">
            <v>TELA QUENTE</v>
          </cell>
        </row>
        <row r="51">
          <cell r="B51" t="str">
            <v>DOMINGO MAIOR</v>
          </cell>
        </row>
        <row r="52">
          <cell r="B52" t="str">
            <v>PROGRAMA DO RATINHO</v>
          </cell>
        </row>
        <row r="53">
          <cell r="B53" t="str">
            <v>TELA DE SUCESSOS</v>
          </cell>
        </row>
        <row r="55">
          <cell r="B55" t="str">
            <v>CINE AVENTURA</v>
          </cell>
        </row>
        <row r="56">
          <cell r="B56" t="str">
            <v>SESSÃO DA TARDE</v>
          </cell>
        </row>
        <row r="57">
          <cell r="B57" t="str">
            <v>TEMPERATURA MÁXIMA</v>
          </cell>
        </row>
        <row r="58">
          <cell r="B58" t="str">
            <v>PROGRAMA RAUL GIL</v>
          </cell>
        </row>
        <row r="60">
          <cell r="B60" t="str">
            <v>TELA MÁXIMA</v>
          </cell>
        </row>
        <row r="61">
          <cell r="B61" t="str">
            <v>SUPERCINE</v>
          </cell>
        </row>
        <row r="62">
          <cell r="B62" t="str">
            <v>TELA QUENTE</v>
          </cell>
        </row>
        <row r="63">
          <cell r="B63" t="str">
            <v>TELA DE SUCESSOS</v>
          </cell>
        </row>
        <row r="65">
          <cell r="B65" t="str">
            <v>CINE RECORD ESPECIAL</v>
          </cell>
        </row>
        <row r="66">
          <cell r="B66" t="str">
            <v>BIG BROTHER BRASIL</v>
          </cell>
        </row>
        <row r="67">
          <cell r="B67" t="str">
            <v>CINEMA DO LIDER</v>
          </cell>
        </row>
        <row r="68">
          <cell r="B68" t="str">
            <v>DOMINGO LEGAL</v>
          </cell>
        </row>
        <row r="70">
          <cell r="B70" t="str">
            <v>CINE MAIOR</v>
          </cell>
        </row>
        <row r="71">
          <cell r="B71" t="str">
            <v>TEMPERATURA MÁXIMA</v>
          </cell>
        </row>
        <row r="72">
          <cell r="B72" t="str">
            <v>DOMINGO LEGAL</v>
          </cell>
        </row>
        <row r="73">
          <cell r="B73" t="str">
            <v>DOMINGO NO CINEMA</v>
          </cell>
        </row>
        <row r="75">
          <cell r="B75" t="str">
            <v>/ JORNALISMO ///////////////////////////////////////</v>
          </cell>
        </row>
        <row r="77">
          <cell r="B77" t="str">
            <v>PROGRAMAS</v>
          </cell>
        </row>
        <row r="80">
          <cell r="B80" t="str">
            <v>FALA PARÁ</v>
          </cell>
        </row>
        <row r="81">
          <cell r="B81" t="str">
            <v>BOM DIA PRAÇA</v>
          </cell>
        </row>
        <row r="82">
          <cell r="B82" t="str">
            <v>PRIMEIRO IMPACTO</v>
          </cell>
        </row>
        <row r="83">
          <cell r="B83" t="str">
            <v>BARRA PESADA</v>
          </cell>
        </row>
        <row r="85">
          <cell r="B85" t="str">
            <v>FALA BRASIL</v>
          </cell>
        </row>
        <row r="86">
          <cell r="B86" t="str">
            <v>BOM DIA BRASIL</v>
          </cell>
        </row>
        <row r="87">
          <cell r="B87" t="str">
            <v>PRIMEIRO IMPACTO</v>
          </cell>
        </row>
        <row r="88">
          <cell r="B88" t="str">
            <v>BORA BRASIL</v>
          </cell>
        </row>
        <row r="90">
          <cell r="B90" t="str">
            <v>CIDADE ALERTA</v>
          </cell>
        </row>
        <row r="91">
          <cell r="B91" t="str">
            <v>PRAÇA TV 2ª EDIÇÃO SS</v>
          </cell>
        </row>
        <row r="92">
          <cell r="B92" t="str">
            <v>SBT BRASIL</v>
          </cell>
        </row>
        <row r="93">
          <cell r="B93" t="str">
            <v>BRASIL URGENTE</v>
          </cell>
        </row>
        <row r="94">
          <cell r="B94" t="str">
            <v>BRASIL URGENTE 2</v>
          </cell>
        </row>
        <row r="96">
          <cell r="B96" t="str">
            <v>CIDADE ALERTA PARÁ</v>
          </cell>
        </row>
        <row r="97">
          <cell r="B97" t="str">
            <v>PRAÇA TV 2ª EDIÇÃO SS</v>
          </cell>
        </row>
        <row r="98">
          <cell r="B98" t="str">
            <v>SBT BRASIL</v>
          </cell>
        </row>
        <row r="99">
          <cell r="B99" t="str">
            <v>JORNAL RBA</v>
          </cell>
        </row>
        <row r="101">
          <cell r="B101" t="str">
            <v>PARÁ RECORD</v>
          </cell>
        </row>
        <row r="102">
          <cell r="B102" t="str">
            <v>PRAÇA TV 2ª EDIÇÃO SS</v>
          </cell>
        </row>
        <row r="103">
          <cell r="B103" t="str">
            <v>SBT BRASIL</v>
          </cell>
        </row>
        <row r="104">
          <cell r="B104" t="str">
            <v>JORNAL RBA</v>
          </cell>
        </row>
        <row r="106">
          <cell r="B106" t="str">
            <v>JORNAL DA RECORD</v>
          </cell>
        </row>
        <row r="107">
          <cell r="B107" t="str">
            <v>JORNAL NACIONAL SS</v>
          </cell>
        </row>
        <row r="108">
          <cell r="B108" t="str">
            <v>SBT BRASIL</v>
          </cell>
        </row>
        <row r="109">
          <cell r="B109" t="str">
            <v>JORNAL DA BAND</v>
          </cell>
        </row>
        <row r="111">
          <cell r="B111" t="str">
            <v>FALA BRASIL ED SB</v>
          </cell>
        </row>
        <row r="112">
          <cell r="B112" t="str">
            <v>BOM DIA BRASIL</v>
          </cell>
        </row>
        <row r="114">
          <cell r="B114" t="str">
            <v>CIDADE ALERTA ED SB</v>
          </cell>
        </row>
        <row r="115">
          <cell r="B115" t="str">
            <v>PRAÇA TV 2ª EDIÇÃO SB</v>
          </cell>
        </row>
        <row r="116">
          <cell r="B116" t="str">
            <v>BRASIL URGENTE SB</v>
          </cell>
        </row>
        <row r="118">
          <cell r="B118" t="str">
            <v>CIDADE ALERTA ED SB</v>
          </cell>
        </row>
        <row r="119">
          <cell r="B119" t="str">
            <v>PRAÇA TV 2ª EDIÇÃO SB</v>
          </cell>
        </row>
        <row r="121">
          <cell r="B121" t="str">
            <v>JORNAL DA RECORD ED SB</v>
          </cell>
        </row>
        <row r="122">
          <cell r="B122" t="str">
            <v>JORNAL NACIONAL SB</v>
          </cell>
        </row>
        <row r="123">
          <cell r="B123" t="str">
            <v>SBT BRASIL</v>
          </cell>
        </row>
        <row r="124">
          <cell r="B124" t="str">
            <v>JORNAL DA BAND</v>
          </cell>
        </row>
        <row r="126">
          <cell r="B126" t="str">
            <v>DOMINGO ESPETACULAR</v>
          </cell>
        </row>
        <row r="127">
          <cell r="B127" t="str">
            <v>FANTÁSTICO</v>
          </cell>
        </row>
        <row r="128">
          <cell r="B128" t="str">
            <v>PROGRAMA SILVIO SANTOS</v>
          </cell>
        </row>
        <row r="130">
          <cell r="B130" t="str">
            <v>/ NOVELA /////////////////////////////////////////</v>
          </cell>
        </row>
        <row r="132">
          <cell r="B132" t="str">
            <v>PROGRAMAS</v>
          </cell>
        </row>
        <row r="135">
          <cell r="B135" t="str">
            <v>NOVELA DA TARDE 1 - CHAMAS DA VIDA</v>
          </cell>
        </row>
        <row r="136">
          <cell r="B136" t="str">
            <v>NOVELA ED ESPECIAL - O CRAVO E A ROSA</v>
          </cell>
        </row>
        <row r="137">
          <cell r="B137" t="str">
            <v>VALE A PENA VER DE NOVO - O CLONE</v>
          </cell>
        </row>
        <row r="138">
          <cell r="B138" t="str">
            <v>NOVELA TARDE 1 - AMANHÃ E PARA SEMPRE</v>
          </cell>
        </row>
        <row r="139">
          <cell r="B139" t="str">
            <v>FOFOCALIZANDO</v>
          </cell>
        </row>
        <row r="140">
          <cell r="B140" t="str">
            <v>CASOS DE FAMÍLIA</v>
          </cell>
        </row>
        <row r="141">
          <cell r="B141" t="str">
            <v>MELHOR DA TARDE</v>
          </cell>
        </row>
        <row r="143">
          <cell r="B143" t="str">
            <v>NOVELA 3 - REIS</v>
          </cell>
        </row>
        <row r="144">
          <cell r="B144" t="str">
            <v>NOVELA I - ALÉM DA ILUSÃO SS</v>
          </cell>
        </row>
        <row r="145">
          <cell r="B145" t="str">
            <v>NOVELA I - ALÉM DA ILUSÃO SB</v>
          </cell>
        </row>
        <row r="146">
          <cell r="B146" t="str">
            <v>NOVELA II - CARA E CORAGEM SS</v>
          </cell>
        </row>
        <row r="147">
          <cell r="B147" t="str">
            <v>NOVELA II - CARA E CORAGEM SB</v>
          </cell>
        </row>
        <row r="148">
          <cell r="B148" t="str">
            <v>NOVELA III - PANTANAL SS</v>
          </cell>
        </row>
        <row r="149">
          <cell r="B149" t="str">
            <v>NOVELA III - PANTANAL SB</v>
          </cell>
        </row>
        <row r="150">
          <cell r="B150" t="str">
            <v>NOVELA NOITE 1 - CARINHA DE ANJO</v>
          </cell>
        </row>
        <row r="152">
          <cell r="B152" t="str">
            <v>NOVELA 22H - JESUS</v>
          </cell>
        </row>
        <row r="153">
          <cell r="B153" t="str">
            <v>NOVELA III - PANTANAL SS</v>
          </cell>
        </row>
        <row r="154">
          <cell r="B154" t="str">
            <v>NOVELA III - PANTANAL SB</v>
          </cell>
        </row>
        <row r="155">
          <cell r="B155" t="str">
            <v>NOVELA NOITE 1 - CARINHA DE ANJO</v>
          </cell>
        </row>
        <row r="157">
          <cell r="B157" t="str">
            <v>NOVELA 3 - MELHORES MOMENTOS</v>
          </cell>
        </row>
        <row r="158">
          <cell r="B158" t="str">
            <v>NOVELA I - ALÉM DA ILUSÃO SB</v>
          </cell>
        </row>
        <row r="159">
          <cell r="B159" t="str">
            <v>NOVELA II - CARA E CORAGEM SB</v>
          </cell>
        </row>
        <row r="160">
          <cell r="B160" t="str">
            <v>NOVELA III - PANTANAL SB</v>
          </cell>
        </row>
        <row r="161">
          <cell r="B161" t="str">
            <v>NOVELA NOITE 1 - CARINHA DE ANJO</v>
          </cell>
        </row>
        <row r="163">
          <cell r="B163" t="str">
            <v>/ REALITY SHOW ///////////////////////////////////////</v>
          </cell>
        </row>
        <row r="165">
          <cell r="B165" t="str">
            <v>PROGRAMAS</v>
          </cell>
        </row>
        <row r="168">
          <cell r="B168" t="str">
            <v>POWER COUPLE BRASIL</v>
          </cell>
        </row>
        <row r="169">
          <cell r="B169" t="str">
            <v>NO LIMITE</v>
          </cell>
        </row>
        <row r="170">
          <cell r="B170" t="str">
            <v>CINEMA ESPECIAL</v>
          </cell>
        </row>
        <row r="171">
          <cell r="B171" t="str">
            <v>SHOW DE QUINTA</v>
          </cell>
        </row>
        <row r="172">
          <cell r="B172" t="str">
            <v>COZINHE SE PUDER</v>
          </cell>
        </row>
        <row r="173">
          <cell r="B173" t="str">
            <v>ESQUADRÃO DA MODA</v>
          </cell>
        </row>
        <row r="174">
          <cell r="B174" t="str">
            <v>PROGRAMA DO RATINHO</v>
          </cell>
        </row>
        <row r="175">
          <cell r="B175" t="str">
            <v>MASTERCHEF AMADORES</v>
          </cell>
        </row>
        <row r="176">
          <cell r="B176" t="str">
            <v>LINHA DE COMBATE</v>
          </cell>
        </row>
        <row r="178">
          <cell r="B178" t="str">
            <v>CANTA COMIGO</v>
          </cell>
        </row>
        <row r="179">
          <cell r="B179" t="str">
            <v>THE VOICE KIDS</v>
          </cell>
        </row>
        <row r="180">
          <cell r="B180" t="str">
            <v>DOMINGÃO</v>
          </cell>
        </row>
        <row r="181">
          <cell r="B181" t="str">
            <v>DOMINGO LEGAL</v>
          </cell>
        </row>
        <row r="182">
          <cell r="B182" t="str">
            <v>ELIANA</v>
          </cell>
        </row>
        <row r="183">
          <cell r="B183" t="str">
            <v>NOVELA NOITE 1 - CARINHA DE ANJO</v>
          </cell>
        </row>
        <row r="185">
          <cell r="B185" t="str">
            <v>TOP CHEF BRASIL</v>
          </cell>
        </row>
        <row r="186">
          <cell r="B186" t="str">
            <v>PROGRAMA DO RATINHO</v>
          </cell>
        </row>
        <row r="187">
          <cell r="B187" t="str">
            <v>DUELO DE MÃES</v>
          </cell>
        </row>
        <row r="188">
          <cell r="B188" t="str">
            <v>BAKE OFF BRASIL</v>
          </cell>
        </row>
        <row r="189">
          <cell r="B189" t="str">
            <v>MASTERCHEF AMADORES</v>
          </cell>
        </row>
        <row r="190">
          <cell r="B190" t="str">
            <v>90 DIAS PARA CASAR</v>
          </cell>
        </row>
        <row r="193">
          <cell r="B193" t="str">
            <v>/ REPORTAGEM ///////////////////////////////////////</v>
          </cell>
        </row>
        <row r="195">
          <cell r="B195" t="str">
            <v>PROGRAMAS</v>
          </cell>
        </row>
        <row r="198">
          <cell r="B198" t="str">
            <v>BALANÇO GERAL PA MANHÃ</v>
          </cell>
        </row>
        <row r="199">
          <cell r="B199" t="str">
            <v>BOM DIA PRAÇA</v>
          </cell>
        </row>
        <row r="200">
          <cell r="B200" t="str">
            <v>PRIMEIRO IMPACTO</v>
          </cell>
        </row>
        <row r="201">
          <cell r="B201" t="str">
            <v>BARRA PESADA</v>
          </cell>
        </row>
        <row r="203">
          <cell r="B203" t="str">
            <v>BALANÇO GERAL PA</v>
          </cell>
        </row>
        <row r="204">
          <cell r="B204" t="str">
            <v>PRAÇA TV 1ª EDIÇÃO</v>
          </cell>
        </row>
        <row r="205">
          <cell r="B205" t="str">
            <v>JORNAL HOJE</v>
          </cell>
        </row>
        <row r="206">
          <cell r="B206" t="str">
            <v>SBT PARÁ</v>
          </cell>
        </row>
        <row r="207">
          <cell r="B207" t="str">
            <v>FOFOCALIZANDO</v>
          </cell>
        </row>
        <row r="208">
          <cell r="B208" t="str">
            <v>BORA CIDADE</v>
          </cell>
        </row>
        <row r="210">
          <cell r="B210" t="str">
            <v>BALANÇO GERAL PA ED SB</v>
          </cell>
        </row>
        <row r="211">
          <cell r="B211" t="str">
            <v>É DO PARÁ</v>
          </cell>
        </row>
        <row r="212">
          <cell r="B212" t="str">
            <v>PRAÇA TV 1ª EDIÇÃO</v>
          </cell>
        </row>
        <row r="213">
          <cell r="B213" t="str">
            <v>JORNAL HOJE</v>
          </cell>
        </row>
        <row r="214">
          <cell r="B214" t="str">
            <v>FOFOCALIZANDO</v>
          </cell>
        </row>
        <row r="216">
          <cell r="B216" t="str">
            <v>REPÓRTER RECORD INVESTIGAÇÃO</v>
          </cell>
        </row>
        <row r="217">
          <cell r="B217" t="str">
            <v>PROFISSÃO REPÓRTER</v>
          </cell>
        </row>
        <row r="218">
          <cell r="B218" t="str">
            <v>GLOBO REPÓRTER</v>
          </cell>
        </row>
        <row r="219">
          <cell r="B219" t="str">
            <v>DOMINGO MAIOR</v>
          </cell>
        </row>
        <row r="221">
          <cell r="B221" t="str">
            <v>CÂMERA RECORD</v>
          </cell>
        </row>
        <row r="222">
          <cell r="B222" t="str">
            <v>PROFISSÃO REPÓRTER</v>
          </cell>
        </row>
        <row r="223">
          <cell r="B223" t="str">
            <v>GLOBO REPÓRTER</v>
          </cell>
        </row>
        <row r="224">
          <cell r="B224" t="str">
            <v>DOMINGO MAIOR</v>
          </cell>
        </row>
        <row r="226">
          <cell r="B226" t="str">
            <v>BRASIL CAMINHONEIRO</v>
          </cell>
        </row>
        <row r="227">
          <cell r="B227" t="str">
            <v>AUTO ESPORTE</v>
          </cell>
        </row>
        <row r="229">
          <cell r="B229" t="str">
            <v>/ SÉRIE ///////////////////////////////////////////</v>
          </cell>
        </row>
        <row r="231">
          <cell r="B231" t="str">
            <v>PROGRAMAS</v>
          </cell>
        </row>
        <row r="234">
          <cell r="B234" t="str">
            <v>SÉRIE PREMIUM</v>
          </cell>
        </row>
        <row r="235">
          <cell r="B235" t="str">
            <v>TELA QUENTE</v>
          </cell>
        </row>
        <row r="236">
          <cell r="B236" t="str">
            <v>CINE ESPETACULAR</v>
          </cell>
        </row>
        <row r="237">
          <cell r="B237" t="str">
            <v>A PRAÇA É NOSSA</v>
          </cell>
        </row>
        <row r="238">
          <cell r="B238" t="str">
            <v>PROGRAMA DO RATINHO</v>
          </cell>
        </row>
        <row r="240">
          <cell r="B240" t="str">
            <v>AEROPORTO ÁREA RESTRITA</v>
          </cell>
        </row>
        <row r="241">
          <cell r="B241" t="str">
            <v>BIG BROTHER BRASIL</v>
          </cell>
        </row>
        <row r="242">
          <cell r="B242" t="str">
            <v>TELA QUENTE</v>
          </cell>
        </row>
        <row r="243">
          <cell r="B243" t="str">
            <v>PROGRAMA DO RATINHO</v>
          </cell>
        </row>
        <row r="245">
          <cell r="B245" t="str">
            <v>SÉRIE DE SÁBADO</v>
          </cell>
        </row>
        <row r="246">
          <cell r="B246" t="str">
            <v>ALTAS HORAS</v>
          </cell>
        </row>
        <row r="247">
          <cell r="B247" t="str">
            <v>SUPERCINE</v>
          </cell>
        </row>
        <row r="248">
          <cell r="B248" t="str">
            <v>THE BLACKLIST</v>
          </cell>
        </row>
        <row r="250">
          <cell r="B250" t="str">
            <v>SÉRIE DE DOMINGO</v>
          </cell>
        </row>
        <row r="251">
          <cell r="B251" t="str">
            <v>DOMINGO MAIOR</v>
          </cell>
        </row>
        <row r="252">
          <cell r="B252" t="str">
            <v>CINE ESPETACULAR</v>
          </cell>
        </row>
        <row r="253">
          <cell r="B253" t="str">
            <v>CANAL LIVRE</v>
          </cell>
        </row>
        <row r="255">
          <cell r="B255" t="str">
            <v>/ SHOW /////////////////////////////////////////</v>
          </cell>
        </row>
        <row r="257">
          <cell r="B257" t="str">
            <v>PROGRAMAS</v>
          </cell>
        </row>
        <row r="260">
          <cell r="B260" t="str">
            <v>HOJE EM DIA</v>
          </cell>
        </row>
        <row r="261">
          <cell r="B261" t="str">
            <v>MAIS VOCÊ</v>
          </cell>
        </row>
        <row r="262">
          <cell r="B262" t="str">
            <v>ENCONTRO COM FÁTIMA BERNARDES</v>
          </cell>
        </row>
        <row r="263">
          <cell r="B263" t="str">
            <v>É DE CASA 1</v>
          </cell>
        </row>
        <row r="264">
          <cell r="B264" t="str">
            <v>É DE CASA 2</v>
          </cell>
        </row>
        <row r="265">
          <cell r="B265" t="str">
            <v>É DE CASA 3</v>
          </cell>
        </row>
        <row r="266">
          <cell r="B266" t="str">
            <v>THE CHEF</v>
          </cell>
        </row>
        <row r="427">
          <cell r="B427" t="str">
            <v>Lista de Targets</v>
          </cell>
        </row>
        <row r="428">
          <cell r="B428" t="str">
            <v>DOMICILIAR</v>
          </cell>
        </row>
        <row r="429">
          <cell r="B429" t="str">
            <v>INDIVÍDUOS</v>
          </cell>
        </row>
        <row r="430">
          <cell r="B430" t="str">
            <v>AS AB 25+</v>
          </cell>
        </row>
        <row r="431">
          <cell r="B431" t="str">
            <v>AS ABC 18+</v>
          </cell>
        </row>
        <row r="432">
          <cell r="B432" t="str">
            <v>AS ABC 18-49</v>
          </cell>
        </row>
        <row r="433">
          <cell r="B433" t="str">
            <v>AS ABC 25+</v>
          </cell>
        </row>
        <row r="434">
          <cell r="B434" t="str">
            <v>AS ABCDE 18+</v>
          </cell>
        </row>
        <row r="435">
          <cell r="B435" t="str">
            <v>AS ABCDE 25+</v>
          </cell>
        </row>
        <row r="436">
          <cell r="B436" t="str">
            <v>HH AB 25+</v>
          </cell>
        </row>
        <row r="437">
          <cell r="B437" t="str">
            <v>HH ABC 25+</v>
          </cell>
        </row>
        <row r="438">
          <cell r="B438" t="str">
            <v>MM AB 25+</v>
          </cell>
        </row>
        <row r="439">
          <cell r="B439" t="str">
            <v>MM ABC 25+</v>
          </cell>
        </row>
      </sheetData>
      <sheetData sheetId="3">
        <row r="8">
          <cell r="B8" t="str">
            <v>Selecione o Target:</v>
          </cell>
        </row>
      </sheetData>
      <sheetData sheetId="4">
        <row r="8">
          <cell r="B8" t="str">
            <v>Selecione o Target:</v>
          </cell>
        </row>
        <row r="9">
          <cell r="B9" t="str">
            <v>DOMICILIAR</v>
          </cell>
        </row>
        <row r="13">
          <cell r="B13" t="str">
            <v>/ AUDITÓRIO ///////////////////////////////////////</v>
          </cell>
        </row>
        <row r="15">
          <cell r="B15" t="str">
            <v>PROGRAMAS</v>
          </cell>
        </row>
        <row r="18">
          <cell r="B18" t="str">
            <v>HORA DO FARO</v>
          </cell>
        </row>
        <row r="19">
          <cell r="B19" t="str">
            <v>CALDEIRÃO</v>
          </cell>
        </row>
        <row r="20">
          <cell r="B20" t="str">
            <v>DOMINGÃO</v>
          </cell>
        </row>
        <row r="21">
          <cell r="B21" t="str">
            <v>PROGRAMA RAUL GIL</v>
          </cell>
        </row>
        <row r="22">
          <cell r="B22" t="str">
            <v>DOMINGO LEGAL</v>
          </cell>
        </row>
        <row r="23">
          <cell r="B23" t="str">
            <v>ELIANA</v>
          </cell>
        </row>
        <row r="24">
          <cell r="B24" t="str">
            <v>PROGRAMA SILVIO SANTOS</v>
          </cell>
        </row>
        <row r="25">
          <cell r="B25" t="str">
            <v>FAUSTÃO NA BAND</v>
          </cell>
        </row>
        <row r="27">
          <cell r="B27" t="str">
            <v>/ ESPORTE /////////////////////////////////////////</v>
          </cell>
        </row>
        <row r="29">
          <cell r="B29" t="str">
            <v>PROGRAMAS</v>
          </cell>
        </row>
        <row r="32">
          <cell r="B32" t="str">
            <v>FUTEBOL QUARTA-FEIRA</v>
          </cell>
        </row>
        <row r="33">
          <cell r="B33" t="str">
            <v>FUTEBOL NOITE</v>
          </cell>
        </row>
        <row r="34">
          <cell r="B34" t="str">
            <v>BIG BROTHER BRASIL</v>
          </cell>
        </row>
        <row r="35">
          <cell r="B35" t="str">
            <v>FUTEBOL DE DOMINGO</v>
          </cell>
        </row>
        <row r="36">
          <cell r="B36" t="str">
            <v>PROGRAMA DO RATINHO</v>
          </cell>
        </row>
        <row r="38">
          <cell r="B38" t="str">
            <v>FUTEBOL SÁBADO</v>
          </cell>
        </row>
        <row r="39">
          <cell r="B39" t="str">
            <v>CALDEIRÃO</v>
          </cell>
        </row>
        <row r="40">
          <cell r="B40" t="str">
            <v>FUTEBOL DE DOMINGO</v>
          </cell>
        </row>
        <row r="42">
          <cell r="B42" t="str">
            <v>FUTEBOL DOMINGO</v>
          </cell>
        </row>
        <row r="43">
          <cell r="B43" t="str">
            <v>FUTEBOL NOT</v>
          </cell>
        </row>
        <row r="44">
          <cell r="B44" t="str">
            <v>DOMINGÃO</v>
          </cell>
        </row>
        <row r="45">
          <cell r="B45" t="str">
            <v>DOMINGO LEGAL</v>
          </cell>
        </row>
        <row r="46">
          <cell r="B46" t="str">
            <v>DOMINGO LEGAL</v>
          </cell>
        </row>
        <row r="48">
          <cell r="B48" t="str">
            <v>ESPORTE RECORD</v>
          </cell>
        </row>
        <row r="49">
          <cell r="B49" t="str">
            <v>ESPORTE ESPETACULAR</v>
          </cell>
        </row>
        <row r="50">
          <cell r="B50" t="str">
            <v>GLOBO ESPORTE</v>
          </cell>
        </row>
        <row r="51">
          <cell r="B51" t="str">
            <v>SBT SPORTS</v>
          </cell>
        </row>
        <row r="52">
          <cell r="B52" t="str">
            <v>JOGO ABERTO</v>
          </cell>
        </row>
        <row r="53">
          <cell r="B53" t="str">
            <v>BAND ESPORTE CLUBE</v>
          </cell>
        </row>
        <row r="54">
          <cell r="B54" t="str">
            <v>/ ENTREVISTA /////////////////////////////////////////</v>
          </cell>
        </row>
        <row r="56">
          <cell r="B56" t="str">
            <v>PROGRAMAS</v>
          </cell>
        </row>
        <row r="59">
          <cell r="B59" t="str">
            <v>MUNDO BUSINESS</v>
          </cell>
        </row>
        <row r="60">
          <cell r="B60" t="str">
            <v>PEQUENAS EMPRESAS GRANDES NEGÓCIOS</v>
          </cell>
        </row>
        <row r="61">
          <cell r="B61" t="str">
            <v>ACONTECE REPRESENTA</v>
          </cell>
        </row>
        <row r="62">
          <cell r="B62" t="str">
            <v>SEMPRE BEM</v>
          </cell>
        </row>
        <row r="65">
          <cell r="B65" t="str">
            <v>/ FILME /////////////////////////////////////////</v>
          </cell>
        </row>
        <row r="67">
          <cell r="B67" t="str">
            <v>PROGRAMAS</v>
          </cell>
        </row>
        <row r="70">
          <cell r="B70" t="str">
            <v>CINE RECORD ESPECIAL</v>
          </cell>
        </row>
        <row r="71">
          <cell r="B71" t="str">
            <v>BIG BROTHER BRASIL</v>
          </cell>
        </row>
        <row r="72">
          <cell r="B72" t="str">
            <v>CINEMA DO LIDER</v>
          </cell>
        </row>
        <row r="73">
          <cell r="B73" t="str">
            <v>DOMINGO LEGAL</v>
          </cell>
        </row>
        <row r="75">
          <cell r="B75" t="str">
            <v>SUPER TELA</v>
          </cell>
        </row>
        <row r="76">
          <cell r="B76" t="str">
            <v>TELA QUENTE</v>
          </cell>
        </row>
        <row r="77">
          <cell r="B77" t="str">
            <v>DOMINGO MAIOR</v>
          </cell>
        </row>
        <row r="78">
          <cell r="B78" t="str">
            <v>PROGRAMA DO RATINHO</v>
          </cell>
        </row>
        <row r="79">
          <cell r="B79" t="str">
            <v>TELA DE SUCESSOS</v>
          </cell>
        </row>
        <row r="81">
          <cell r="B81" t="str">
            <v>CINE AVENTURA</v>
          </cell>
        </row>
        <row r="82">
          <cell r="B82" t="str">
            <v>SESSÃO DA TARDE</v>
          </cell>
        </row>
        <row r="83">
          <cell r="B83" t="str">
            <v>TEMPERATURA MÁXIMA</v>
          </cell>
        </row>
        <row r="84">
          <cell r="B84" t="str">
            <v>PROGRAMA RAUL GIL</v>
          </cell>
        </row>
        <row r="86">
          <cell r="B86" t="str">
            <v>TELA MÁXIMA</v>
          </cell>
        </row>
        <row r="87">
          <cell r="B87" t="str">
            <v>SUPERCINE</v>
          </cell>
        </row>
        <row r="88">
          <cell r="B88" t="str">
            <v>TELA QUENTE</v>
          </cell>
        </row>
        <row r="89">
          <cell r="B89" t="str">
            <v>TELA DE SUCESSOS</v>
          </cell>
        </row>
        <row r="91">
          <cell r="B91" t="str">
            <v>CINE MAIOR</v>
          </cell>
        </row>
        <row r="92">
          <cell r="B92" t="str">
            <v>TEMPERATURA MÁXIMA</v>
          </cell>
        </row>
        <row r="93">
          <cell r="B93" t="str">
            <v>DOMINGO LEGAL</v>
          </cell>
        </row>
        <row r="94">
          <cell r="B94" t="str">
            <v>DOMINGO NO CINEMA</v>
          </cell>
        </row>
        <row r="96">
          <cell r="B96" t="str">
            <v>CINE RECORD ESPECIAL</v>
          </cell>
        </row>
        <row r="97">
          <cell r="B97" t="str">
            <v>TELA QUENTE</v>
          </cell>
        </row>
        <row r="98">
          <cell r="B98" t="str">
            <v>SHOW DE TERÇA 1</v>
          </cell>
        </row>
        <row r="99">
          <cell r="B99" t="str">
            <v>CINE ESPETACULAR</v>
          </cell>
        </row>
        <row r="100">
          <cell r="B100" t="str">
            <v>CINE CLUBE</v>
          </cell>
        </row>
        <row r="102">
          <cell r="B102" t="str">
            <v>SUPER TELA</v>
          </cell>
        </row>
        <row r="103">
          <cell r="B103" t="str">
            <v>TELA QUENTE</v>
          </cell>
        </row>
        <row r="104">
          <cell r="B104" t="str">
            <v>DOMINGO MAIOR</v>
          </cell>
        </row>
        <row r="105">
          <cell r="B105" t="str">
            <v>PROGRAMA DO RATINHO</v>
          </cell>
        </row>
        <row r="106">
          <cell r="B106" t="str">
            <v>BAKE OFF BRASIL</v>
          </cell>
        </row>
        <row r="107">
          <cell r="B107" t="str">
            <v>TELA DE SUCESSOS</v>
          </cell>
        </row>
        <row r="108">
          <cell r="B108" t="str">
            <v>CINE CLUBE</v>
          </cell>
        </row>
        <row r="109">
          <cell r="B109" t="str">
            <v>CINE AÇÃO</v>
          </cell>
        </row>
        <row r="111">
          <cell r="B111" t="str">
            <v>/ JORNALISMO ///////////////////////////////////////</v>
          </cell>
        </row>
        <row r="113">
          <cell r="B113" t="str">
            <v>PROGRAMAS</v>
          </cell>
        </row>
        <row r="116">
          <cell r="B116" t="str">
            <v>ES NO AR</v>
          </cell>
        </row>
        <row r="117">
          <cell r="B117" t="str">
            <v>HORA UM</v>
          </cell>
        </row>
        <row r="118">
          <cell r="B118" t="str">
            <v>BOM DIA PRAÇA</v>
          </cell>
        </row>
        <row r="119">
          <cell r="B119" t="str">
            <v>PRIMEIRO IMPACTO</v>
          </cell>
        </row>
        <row r="121">
          <cell r="B121" t="str">
            <v>FALA BRASIL</v>
          </cell>
        </row>
        <row r="122">
          <cell r="B122" t="str">
            <v>BOM DIA PRAÇA</v>
          </cell>
        </row>
        <row r="123">
          <cell r="B123" t="str">
            <v>BOM DIA BRASIL</v>
          </cell>
        </row>
        <row r="124">
          <cell r="B124" t="str">
            <v>PRIMEIRO IMPACTO</v>
          </cell>
        </row>
        <row r="125">
          <cell r="B125" t="str">
            <v>BORA BRASIL</v>
          </cell>
        </row>
        <row r="127">
          <cell r="B127" t="str">
            <v>FALA ESPÍRITO SANTO</v>
          </cell>
        </row>
        <row r="128">
          <cell r="B128" t="str">
            <v>JORNAL DO CAMPO</v>
          </cell>
        </row>
        <row r="130">
          <cell r="B130" t="str">
            <v>CIDADE ALERTA</v>
          </cell>
        </row>
        <row r="131">
          <cell r="B131" t="str">
            <v>PRAÇA TV 2ª EDIÇÃO SS</v>
          </cell>
        </row>
        <row r="132">
          <cell r="B132" t="str">
            <v>BRASIL URGENTE</v>
          </cell>
        </row>
        <row r="134">
          <cell r="B134" t="str">
            <v>CIDADE ALERTA ESPÍRITO SANTO</v>
          </cell>
        </row>
        <row r="135">
          <cell r="B135" t="str">
            <v>PRAÇA TV 2ª EDIÇÃO SS</v>
          </cell>
        </row>
        <row r="136">
          <cell r="B136" t="str">
            <v>JORNAL DA BAND</v>
          </cell>
        </row>
        <row r="138">
          <cell r="B138" t="str">
            <v>JORNAL DA TV VITÓRIA</v>
          </cell>
        </row>
        <row r="139">
          <cell r="B139" t="str">
            <v>PRAÇA TV 2ª EDIÇÃO SS</v>
          </cell>
        </row>
        <row r="140">
          <cell r="B140" t="str">
            <v>TRIBUNA NOTÍCIAS 2ª EDIÇÃO</v>
          </cell>
        </row>
        <row r="141">
          <cell r="B141" t="str">
            <v>JORNAL DA BAND</v>
          </cell>
        </row>
        <row r="143">
          <cell r="B143" t="str">
            <v>JORNAL DA RECORD</v>
          </cell>
        </row>
        <row r="144">
          <cell r="B144" t="str">
            <v>JORNAL NACIONAL SS</v>
          </cell>
        </row>
        <row r="145">
          <cell r="B145" t="str">
            <v>SBT BRASIL</v>
          </cell>
        </row>
        <row r="146">
          <cell r="B146" t="str">
            <v>JORNAL DA BAND</v>
          </cell>
        </row>
        <row r="148">
          <cell r="B148" t="str">
            <v>FALA BRASIL ED SB</v>
          </cell>
        </row>
        <row r="149">
          <cell r="B149" t="str">
            <v>BOM DIA BRASIL</v>
          </cell>
        </row>
        <row r="151">
          <cell r="B151" t="str">
            <v>CIDADE ALERTA ED SB</v>
          </cell>
        </row>
        <row r="152">
          <cell r="B152" t="str">
            <v>PRAÇA TV 2ª EDIÇÃO SB</v>
          </cell>
        </row>
        <row r="153">
          <cell r="B153" t="str">
            <v>BRASIL URGENTE SB</v>
          </cell>
        </row>
        <row r="155">
          <cell r="B155" t="str">
            <v>CIDADE ALERTA ED SB</v>
          </cell>
        </row>
        <row r="156">
          <cell r="B156" t="str">
            <v>PRAÇA TV 2ª EDIÇÃO SB</v>
          </cell>
        </row>
        <row r="158">
          <cell r="B158" t="str">
            <v>JORNAL DA RECORD ED SB</v>
          </cell>
        </row>
        <row r="159">
          <cell r="B159" t="str">
            <v>JORNAL NACIONAL SB</v>
          </cell>
        </row>
        <row r="160">
          <cell r="B160" t="str">
            <v>SBT BRASIL</v>
          </cell>
        </row>
        <row r="161">
          <cell r="B161" t="str">
            <v>JORNAL DA BAND</v>
          </cell>
        </row>
        <row r="163">
          <cell r="B163" t="str">
            <v>DOMINGO ESPETACULAR</v>
          </cell>
        </row>
        <row r="164">
          <cell r="B164" t="str">
            <v>FANTÁSTICO</v>
          </cell>
        </row>
        <row r="165">
          <cell r="B165" t="str">
            <v>PROGRAMA SILVIO SANTOS</v>
          </cell>
        </row>
        <row r="167">
          <cell r="B167" t="str">
            <v>AGRO BUSINESS</v>
          </cell>
        </row>
        <row r="168">
          <cell r="B168" t="str">
            <v>PEQUENAS EMPRESAS GRANDES NEGÓCIOS</v>
          </cell>
        </row>
        <row r="169">
          <cell r="B169" t="str">
            <v>GLOBO RURAL</v>
          </cell>
        </row>
        <row r="170">
          <cell r="B170" t="str">
            <v>SEMPRE BEM</v>
          </cell>
        </row>
        <row r="173">
          <cell r="B173" t="str">
            <v>/ NOVELA /////////////////////////////////////////</v>
          </cell>
        </row>
        <row r="175">
          <cell r="B175" t="str">
            <v>PROGRAMAS</v>
          </cell>
        </row>
        <row r="178">
          <cell r="B178" t="str">
            <v>NOVELA DA TARDE 1 - CHAMAS DA VIDA</v>
          </cell>
        </row>
        <row r="179">
          <cell r="B179" t="str">
            <v>NOVELA ED ESPECIAL - O CRAVO E A ROSA</v>
          </cell>
        </row>
        <row r="180">
          <cell r="B180" t="str">
            <v>VALE A PENA VER DE NOVO - O CLONE</v>
          </cell>
        </row>
        <row r="181">
          <cell r="B181" t="str">
            <v>NOVELA TARDE 1 - AMANHÃ E PARA SEMPRE</v>
          </cell>
        </row>
        <row r="182">
          <cell r="B182" t="str">
            <v>FOFOCALIZANDO</v>
          </cell>
        </row>
        <row r="183">
          <cell r="B183" t="str">
            <v>CASOS DE FAMÍLIA</v>
          </cell>
        </row>
        <row r="185">
          <cell r="B185" t="str">
            <v>NOVELA 3 - REIS</v>
          </cell>
        </row>
        <row r="186">
          <cell r="B186" t="str">
            <v>NOVELA I - ALÉM DA ILUSÃO SS</v>
          </cell>
        </row>
        <row r="187">
          <cell r="B187" t="str">
            <v>NOVELA I - ALÉM DA ILUSÃO SB</v>
          </cell>
        </row>
        <row r="188">
          <cell r="B188" t="str">
            <v>NOVELA II - CARA E CORAGEM SS</v>
          </cell>
        </row>
        <row r="189">
          <cell r="B189" t="str">
            <v>NOVELA II - CARA E CORAGEM SB</v>
          </cell>
        </row>
        <row r="191">
          <cell r="B191" t="str">
            <v>NOVELA 22H - JESUS</v>
          </cell>
        </row>
        <row r="192">
          <cell r="B192" t="str">
            <v>NOVELA III - PANTANAL SS</v>
          </cell>
        </row>
        <row r="193">
          <cell r="B193" t="str">
            <v>NOVELA III - PANTANAL SB</v>
          </cell>
        </row>
        <row r="194">
          <cell r="B194" t="str">
            <v>NOVELA NOITE 1 - CARINHA DE ANJO</v>
          </cell>
        </row>
        <row r="196">
          <cell r="B196" t="str">
            <v>NOVELA 3 - MELHORES MOMENTOS</v>
          </cell>
        </row>
        <row r="197">
          <cell r="B197" t="str">
            <v>NOVELA I - ALÉM DA ILUSÃO SB</v>
          </cell>
        </row>
        <row r="198">
          <cell r="B198" t="str">
            <v>NOVELA II - CARA E CORAGEM SB</v>
          </cell>
        </row>
        <row r="199">
          <cell r="B199" t="str">
            <v>NOVELA III - PANTANAL SB</v>
          </cell>
        </row>
        <row r="201">
          <cell r="B201" t="str">
            <v>/ REALITY SHOW ///////////////////////////////////////</v>
          </cell>
        </row>
        <row r="203">
          <cell r="B203" t="str">
            <v>PROGRAMAS</v>
          </cell>
        </row>
        <row r="206">
          <cell r="B206" t="str">
            <v>POWER COUPLE BRASIL</v>
          </cell>
        </row>
        <row r="207">
          <cell r="B207" t="str">
            <v>NO LIMITE</v>
          </cell>
        </row>
        <row r="208">
          <cell r="B208" t="str">
            <v>CINEMA ESPECIAL</v>
          </cell>
        </row>
        <row r="209">
          <cell r="B209" t="str">
            <v>SHOW DE QUINTA</v>
          </cell>
        </row>
        <row r="210">
          <cell r="B210" t="str">
            <v>COZINHE SE PUDER</v>
          </cell>
        </row>
        <row r="211">
          <cell r="B211" t="str">
            <v>ESQUADRÃO DA MODA</v>
          </cell>
        </row>
        <row r="212">
          <cell r="B212" t="str">
            <v>PROGRAMA DO RATINHO</v>
          </cell>
        </row>
        <row r="213">
          <cell r="B213" t="str">
            <v>MASTERCHEF AMADORES</v>
          </cell>
        </row>
        <row r="214">
          <cell r="B214" t="str">
            <v>LINHA DE COMBATE</v>
          </cell>
        </row>
        <row r="216">
          <cell r="B216" t="str">
            <v>A FAZENDA</v>
          </cell>
        </row>
        <row r="217">
          <cell r="B217" t="str">
            <v>TELA QUENTE</v>
          </cell>
        </row>
        <row r="218">
          <cell r="B218" t="str">
            <v>THE VOICE BRASIL</v>
          </cell>
        </row>
        <row r="219">
          <cell r="B219" t="str">
            <v>ALTAS HORAS</v>
          </cell>
        </row>
        <row r="220">
          <cell r="B220" t="str">
            <v>PROGRAMA DO RATINHO</v>
          </cell>
        </row>
        <row r="221">
          <cell r="B221" t="str">
            <v>BAKE OFF BRASIL</v>
          </cell>
        </row>
        <row r="222">
          <cell r="B222" t="str">
            <v>LARGADOS E PELADOS</v>
          </cell>
        </row>
        <row r="224">
          <cell r="B224" t="str">
            <v>TOP CHEF BRASIL</v>
          </cell>
        </row>
        <row r="225">
          <cell r="B225" t="str">
            <v>PROGRAMA DO RATINHO</v>
          </cell>
        </row>
        <row r="226">
          <cell r="B226" t="str">
            <v>DUELO DE MÃES</v>
          </cell>
        </row>
        <row r="227">
          <cell r="B227" t="str">
            <v>BAKE OFF BRASIL</v>
          </cell>
        </row>
        <row r="228">
          <cell r="B228" t="str">
            <v>MASTERCHEF AMADORES</v>
          </cell>
        </row>
        <row r="229">
          <cell r="B229" t="str">
            <v>90 DIAS PARA CASAR</v>
          </cell>
        </row>
        <row r="231">
          <cell r="B231" t="str">
            <v>CHEF DE FAMÍLIA</v>
          </cell>
        </row>
        <row r="232">
          <cell r="B232" t="str">
            <v>DUELO DE MÃES</v>
          </cell>
        </row>
        <row r="233">
          <cell r="B233" t="str">
            <v>BAKE OFF BRASIL</v>
          </cell>
        </row>
        <row r="234">
          <cell r="B234" t="str">
            <v>MASTERCHEF AMADORES</v>
          </cell>
        </row>
        <row r="235">
          <cell r="B235" t="str">
            <v>90 DIAS PARA CASAR</v>
          </cell>
        </row>
        <row r="236">
          <cell r="B236" t="str">
            <v>CANTA COMIGO</v>
          </cell>
        </row>
        <row r="237">
          <cell r="B237" t="str">
            <v>THE VOICE KIDS</v>
          </cell>
        </row>
        <row r="238">
          <cell r="B238" t="str">
            <v>DOMINGÃO</v>
          </cell>
        </row>
        <row r="239">
          <cell r="B239" t="str">
            <v>DOMINGO LEGAL</v>
          </cell>
        </row>
        <row r="240">
          <cell r="B240" t="str">
            <v>ELIANA</v>
          </cell>
        </row>
        <row r="244">
          <cell r="B244" t="str">
            <v>/ REPORTAGEM ///////////////////////////////////////</v>
          </cell>
        </row>
        <row r="246">
          <cell r="B246" t="str">
            <v>PROGRAMAS</v>
          </cell>
        </row>
        <row r="249">
          <cell r="B249" t="str">
            <v>BALANÇO GERAL ES</v>
          </cell>
        </row>
        <row r="250">
          <cell r="B250" t="str">
            <v>PRAÇA TV 1ª EDIÇÃO</v>
          </cell>
        </row>
        <row r="251">
          <cell r="B251" t="str">
            <v>JORNAL HOJE</v>
          </cell>
        </row>
        <row r="252">
          <cell r="B252" t="str">
            <v>TRIBUNA NOTÍCIAS 1ª EDIÇÃO</v>
          </cell>
        </row>
        <row r="254">
          <cell r="B254" t="str">
            <v>CÂMERA RECORD</v>
          </cell>
        </row>
        <row r="255">
          <cell r="B255" t="str">
            <v>PROFISSÃO REPÓRTER</v>
          </cell>
        </row>
        <row r="256">
          <cell r="B256" t="str">
            <v>GLOBO REPÓRTER</v>
          </cell>
        </row>
        <row r="257">
          <cell r="B257" t="str">
            <v>DOMINGO MAIOR</v>
          </cell>
        </row>
        <row r="259">
          <cell r="B259" t="str">
            <v>BRASIL CAMINHONEIRO</v>
          </cell>
        </row>
        <row r="260">
          <cell r="B260" t="str">
            <v>AUTO ESPORTE</v>
          </cell>
        </row>
        <row r="261">
          <cell r="B261" t="str">
            <v>TRIBUNA NA ESTRADA TER</v>
          </cell>
        </row>
        <row r="262">
          <cell r="B262" t="str">
            <v>TRIBUNA NA ESTRADA SEX</v>
          </cell>
        </row>
        <row r="263">
          <cell r="B263" t="str">
            <v>TRIBUNA NA ESTRADA</v>
          </cell>
        </row>
        <row r="264">
          <cell r="B264" t="str">
            <v>CIRCULANDO</v>
          </cell>
        </row>
        <row r="266">
          <cell r="B266" t="str">
            <v>REPÓRTER RECORD INVESTIGAÇÃO</v>
          </cell>
        </row>
        <row r="267">
          <cell r="B267" t="str">
            <v>PROFISSÃO REPÓRTER</v>
          </cell>
        </row>
        <row r="268">
          <cell r="B268" t="str">
            <v>GLOBO REPÓRTER</v>
          </cell>
        </row>
        <row r="269">
          <cell r="B269" t="str">
            <v>CINEMA DO LIDER</v>
          </cell>
        </row>
        <row r="270">
          <cell r="B270" t="str">
            <v>PROGRAMA DO RATINHO</v>
          </cell>
        </row>
        <row r="273">
          <cell r="B273" t="str">
            <v>/ SÉRIE /////////////////////////////////////////</v>
          </cell>
        </row>
        <row r="275">
          <cell r="B275" t="str">
            <v>PROGRAMAS</v>
          </cell>
        </row>
        <row r="278">
          <cell r="B278" t="str">
            <v>SÉRIE PREMIUM</v>
          </cell>
        </row>
        <row r="279">
          <cell r="B279" t="str">
            <v>TELA QUENTE</v>
          </cell>
        </row>
        <row r="280">
          <cell r="B280" t="str">
            <v>CINE ESPETACULAR</v>
          </cell>
        </row>
        <row r="281">
          <cell r="B281" t="str">
            <v>A PRAÇA É NOSSA</v>
          </cell>
        </row>
        <row r="282">
          <cell r="B282" t="str">
            <v>PROGRAMA DO RATINHO</v>
          </cell>
        </row>
        <row r="283">
          <cell r="B283" t="str">
            <v>A PRAÇA É NOSSA</v>
          </cell>
        </row>
        <row r="284">
          <cell r="B284" t="str">
            <v>CINE CLUBE</v>
          </cell>
        </row>
        <row r="286">
          <cell r="B286" t="str">
            <v>AEROPORTO ÁREA RESTRITA</v>
          </cell>
        </row>
        <row r="287">
          <cell r="B287" t="str">
            <v>BIG BROTHER BRASIL</v>
          </cell>
        </row>
        <row r="288">
          <cell r="B288" t="str">
            <v>GLOBO REPÓRTER</v>
          </cell>
        </row>
        <row r="289">
          <cell r="B289" t="str">
            <v>TELA QUENTE</v>
          </cell>
        </row>
        <row r="291">
          <cell r="B291" t="str">
            <v>SÉRIE DE SÁBADO</v>
          </cell>
        </row>
        <row r="292">
          <cell r="B292" t="str">
            <v>ALTAS HORAS</v>
          </cell>
        </row>
        <row r="293">
          <cell r="B293" t="str">
            <v>SUPERCINE</v>
          </cell>
        </row>
        <row r="295">
          <cell r="B295" t="str">
            <v>SÉRIE DE DOMINGO</v>
          </cell>
        </row>
        <row r="296">
          <cell r="B296" t="str">
            <v>DOMINGO MAIOR</v>
          </cell>
        </row>
        <row r="297">
          <cell r="B297" t="str">
            <v>CINE ESPETACULAR</v>
          </cell>
        </row>
        <row r="299">
          <cell r="B299" t="str">
            <v>/ SHOW /////////////////////////////////////////</v>
          </cell>
        </row>
        <row r="301">
          <cell r="B301" t="str">
            <v>PROGRAMAS</v>
          </cell>
        </row>
        <row r="304">
          <cell r="B304" t="str">
            <v>HOJE EM DIA</v>
          </cell>
        </row>
        <row r="305">
          <cell r="B305" t="str">
            <v>MAIS VOCÊ</v>
          </cell>
        </row>
        <row r="306">
          <cell r="B306" t="str">
            <v>ENCONTRO COM FÁTIMA BERNARDES</v>
          </cell>
        </row>
        <row r="307">
          <cell r="B307" t="str">
            <v>É DE CASA 1</v>
          </cell>
        </row>
        <row r="308">
          <cell r="B308" t="str">
            <v>É DE CASA 2</v>
          </cell>
        </row>
        <row r="309">
          <cell r="B309" t="str">
            <v>É DE CASA 3</v>
          </cell>
        </row>
        <row r="310">
          <cell r="B310" t="str">
            <v>THE CHEF</v>
          </cell>
        </row>
        <row r="471">
          <cell r="B471" t="str">
            <v>Lista de Targets</v>
          </cell>
        </row>
        <row r="472">
          <cell r="B472" t="str">
            <v>DOMICILIAR</v>
          </cell>
        </row>
        <row r="473">
          <cell r="B473" t="str">
            <v>INDIVÍDUOS</v>
          </cell>
        </row>
        <row r="474">
          <cell r="B474" t="str">
            <v>AS AB 25+</v>
          </cell>
        </row>
        <row r="475">
          <cell r="B475" t="str">
            <v>AS ABC 18+</v>
          </cell>
        </row>
        <row r="476">
          <cell r="B476" t="str">
            <v>AS ABC 18-49</v>
          </cell>
        </row>
        <row r="477">
          <cell r="B477" t="str">
            <v>AS ABC 25+</v>
          </cell>
        </row>
        <row r="478">
          <cell r="B478" t="str">
            <v>AS ABCDE 18+</v>
          </cell>
        </row>
        <row r="479">
          <cell r="B479" t="str">
            <v>AS ABCDE 25+</v>
          </cell>
        </row>
        <row r="480">
          <cell r="B480" t="str">
            <v>HH AB 25+</v>
          </cell>
        </row>
        <row r="481">
          <cell r="B481" t="str">
            <v>HH ABC 25+</v>
          </cell>
        </row>
        <row r="482">
          <cell r="B482" t="str">
            <v>MM AB 25+</v>
          </cell>
        </row>
        <row r="483">
          <cell r="B483" t="str">
            <v>MM ABC 25+</v>
          </cell>
        </row>
      </sheetData>
      <sheetData sheetId="5">
        <row r="8">
          <cell r="B8" t="str">
            <v>Selecione o Target:</v>
          </cell>
        </row>
      </sheetData>
      <sheetData sheetId="6">
        <row r="8">
          <cell r="B8" t="str">
            <v>Selecione o Target:</v>
          </cell>
        </row>
        <row r="9">
          <cell r="B9" t="str">
            <v>DOMICILIAR</v>
          </cell>
        </row>
        <row r="13">
          <cell r="B13" t="str">
            <v>/ AUDITÓRIO ///////////////////////////////////////</v>
          </cell>
        </row>
        <row r="15">
          <cell r="B15" t="str">
            <v>PROGRAMAS</v>
          </cell>
        </row>
        <row r="18">
          <cell r="B18" t="str">
            <v>HORA DO FARO</v>
          </cell>
        </row>
        <row r="19">
          <cell r="B19" t="str">
            <v>CALDEIRÃO</v>
          </cell>
        </row>
        <row r="20">
          <cell r="B20" t="str">
            <v>DOMINGÃO</v>
          </cell>
        </row>
        <row r="21">
          <cell r="B21" t="str">
            <v>PROGRAMA RAUL GIL</v>
          </cell>
        </row>
        <row r="22">
          <cell r="B22" t="str">
            <v>DOMINGO LEGAL</v>
          </cell>
        </row>
        <row r="23">
          <cell r="B23" t="str">
            <v>ELIANA</v>
          </cell>
        </row>
        <row r="24">
          <cell r="B24" t="str">
            <v>PROGRAMA SILVIO SANTOS</v>
          </cell>
        </row>
        <row r="25">
          <cell r="B25" t="str">
            <v>FAUSTÃO NA BAND</v>
          </cell>
        </row>
        <row r="27">
          <cell r="B27" t="str">
            <v>/ ESPORTE ///////////////////////////////////////</v>
          </cell>
        </row>
        <row r="29">
          <cell r="B29" t="str">
            <v>PROGRAMAS</v>
          </cell>
        </row>
        <row r="32">
          <cell r="B32" t="str">
            <v>ESPORTE FANTÁSTICO</v>
          </cell>
        </row>
        <row r="33">
          <cell r="B33" t="str">
            <v>ESPORTE ESPETACULAR</v>
          </cell>
        </row>
        <row r="34">
          <cell r="B34" t="str">
            <v>GLOBO ESPORTE</v>
          </cell>
        </row>
        <row r="35">
          <cell r="B35" t="str">
            <v>SERRA DOURADA ESPORTES</v>
          </cell>
        </row>
        <row r="36">
          <cell r="B36" t="str">
            <v>JOGO ABERTO</v>
          </cell>
        </row>
        <row r="37">
          <cell r="B37" t="str">
            <v>ESPORTE TOTAL</v>
          </cell>
        </row>
        <row r="39">
          <cell r="B39" t="str">
            <v>/ ESPORTE /////////////////////////////////////////</v>
          </cell>
        </row>
        <row r="41">
          <cell r="B41" t="str">
            <v>PROGRAMAS</v>
          </cell>
        </row>
        <row r="44">
          <cell r="B44" t="str">
            <v>FUTEBOL QUARTA-FEIRA</v>
          </cell>
        </row>
        <row r="45">
          <cell r="B45" t="str">
            <v>FUTEBOL NOITE</v>
          </cell>
        </row>
        <row r="46">
          <cell r="B46" t="str">
            <v>BIG BROTHER BRASIL</v>
          </cell>
        </row>
        <row r="47">
          <cell r="B47" t="str">
            <v>FUTEBOL DE DOMINGO</v>
          </cell>
        </row>
        <row r="48">
          <cell r="B48" t="str">
            <v>PROGRAMA DO RATINHO</v>
          </cell>
        </row>
        <row r="50">
          <cell r="B50" t="str">
            <v>FUTEBOL SÁBADO</v>
          </cell>
        </row>
        <row r="51">
          <cell r="B51" t="str">
            <v>CALDEIRÃO</v>
          </cell>
        </row>
        <row r="52">
          <cell r="B52" t="str">
            <v>FUTEBOL DE DOMINGO</v>
          </cell>
        </row>
        <row r="54">
          <cell r="B54" t="str">
            <v>FUTEBOL DOMINGO</v>
          </cell>
        </row>
        <row r="55">
          <cell r="B55" t="str">
            <v>FUTEBOL NOT</v>
          </cell>
        </row>
        <row r="56">
          <cell r="B56" t="str">
            <v>DOMINGÃO</v>
          </cell>
        </row>
        <row r="57">
          <cell r="B57" t="str">
            <v>DOMINGO LEGAL</v>
          </cell>
        </row>
        <row r="59">
          <cell r="B59" t="str">
            <v>ESPORTE RECORD</v>
          </cell>
        </row>
        <row r="60">
          <cell r="B60" t="str">
            <v>ESPORTE ESPETACULAR</v>
          </cell>
        </row>
        <row r="61">
          <cell r="B61" t="str">
            <v>GLOBO ESPORTE</v>
          </cell>
        </row>
        <row r="62">
          <cell r="B62" t="str">
            <v>SBT SPORTS</v>
          </cell>
        </row>
        <row r="63">
          <cell r="B63" t="str">
            <v>JOGO ABERTO</v>
          </cell>
        </row>
        <row r="64">
          <cell r="B64" t="str">
            <v>BAND ESPORTE CLUBE</v>
          </cell>
        </row>
        <row r="66">
          <cell r="B66" t="str">
            <v>/ FILME /////////////////////////////////////////////</v>
          </cell>
        </row>
        <row r="68">
          <cell r="B68" t="str">
            <v>PROGRAMAS</v>
          </cell>
        </row>
        <row r="71">
          <cell r="B71" t="str">
            <v>CINE RECORD ESPECIAL</v>
          </cell>
        </row>
        <row r="72">
          <cell r="B72" t="str">
            <v>BIG BROTHER BRASIL</v>
          </cell>
        </row>
        <row r="73">
          <cell r="B73" t="str">
            <v>CINEMA DO LIDER</v>
          </cell>
        </row>
        <row r="74">
          <cell r="B74" t="str">
            <v>DOMINGO LEGAL</v>
          </cell>
        </row>
        <row r="76">
          <cell r="B76" t="str">
            <v>SUPER TELA</v>
          </cell>
        </row>
        <row r="77">
          <cell r="B77" t="str">
            <v>TELA QUENTE</v>
          </cell>
        </row>
        <row r="78">
          <cell r="B78" t="str">
            <v>DOMINGO MAIOR</v>
          </cell>
        </row>
        <row r="79">
          <cell r="B79" t="str">
            <v>PROGRAMA DO RATINHO</v>
          </cell>
        </row>
        <row r="80">
          <cell r="B80" t="str">
            <v>TELA DE SUCESSOS</v>
          </cell>
        </row>
        <row r="82">
          <cell r="B82" t="str">
            <v>CINE AVENTURA</v>
          </cell>
        </row>
        <row r="83">
          <cell r="B83" t="str">
            <v>SESSÃO DA TARDE</v>
          </cell>
        </row>
        <row r="84">
          <cell r="B84" t="str">
            <v>TEMPERATURA MÁXIMA</v>
          </cell>
        </row>
        <row r="85">
          <cell r="B85" t="str">
            <v>PROGRAMA RAUL GIL</v>
          </cell>
        </row>
        <row r="87">
          <cell r="B87" t="str">
            <v>TELA MÁXIMA</v>
          </cell>
        </row>
        <row r="88">
          <cell r="B88" t="str">
            <v>SUPERCINE</v>
          </cell>
        </row>
        <row r="89">
          <cell r="B89" t="str">
            <v>TELA QUENTE</v>
          </cell>
        </row>
        <row r="90">
          <cell r="B90" t="str">
            <v>TELA DE SUCESSOS</v>
          </cell>
        </row>
        <row r="92">
          <cell r="B92" t="str">
            <v>CINE MAIOR</v>
          </cell>
        </row>
        <row r="93">
          <cell r="B93" t="str">
            <v>TEMPERATURA MÁXIMA</v>
          </cell>
        </row>
        <row r="94">
          <cell r="B94" t="str">
            <v>DOMINGO LEGAL</v>
          </cell>
        </row>
        <row r="95">
          <cell r="B95" t="str">
            <v>DOMINGO NO CINEMA</v>
          </cell>
        </row>
        <row r="98">
          <cell r="B98" t="str">
            <v>/ JORNALISMO /////////////////////////////////////////</v>
          </cell>
        </row>
        <row r="100">
          <cell r="B100" t="str">
            <v>PROGRAMAS</v>
          </cell>
        </row>
        <row r="103">
          <cell r="B103" t="str">
            <v>GOIÁS NO AR</v>
          </cell>
        </row>
        <row r="104">
          <cell r="B104" t="str">
            <v>BOM DIA PRAÇA</v>
          </cell>
        </row>
        <row r="105">
          <cell r="B105" t="str">
            <v>BOM DIA BRASIL</v>
          </cell>
        </row>
        <row r="106">
          <cell r="B106" t="str">
            <v>PRIMEIRO IMPACTO</v>
          </cell>
        </row>
        <row r="107">
          <cell r="B107" t="str">
            <v>CHUMBO GROSSO</v>
          </cell>
        </row>
        <row r="108">
          <cell r="B108" t="str">
            <v xml:space="preserve">CHUMBO GROSSO SB </v>
          </cell>
        </row>
        <row r="109">
          <cell r="B109" t="str">
            <v>BORA BRASIL</v>
          </cell>
        </row>
        <row r="111">
          <cell r="B111" t="str">
            <v>FALA BRASIL</v>
          </cell>
        </row>
        <row r="112">
          <cell r="B112" t="str">
            <v>BOM DIA PRAÇA</v>
          </cell>
        </row>
        <row r="113">
          <cell r="B113" t="str">
            <v>BOM DIA BRASIL</v>
          </cell>
        </row>
        <row r="114">
          <cell r="B114" t="str">
            <v>PRIMEIRO IMPACTO</v>
          </cell>
        </row>
        <row r="115">
          <cell r="B115" t="str">
            <v>CHUMBO GROSSO</v>
          </cell>
        </row>
        <row r="116">
          <cell r="B116" t="str">
            <v xml:space="preserve">CHUMBO GROSSO SB </v>
          </cell>
        </row>
        <row r="117">
          <cell r="B117" t="str">
            <v>BORA BRASIL</v>
          </cell>
        </row>
        <row r="119">
          <cell r="B119" t="str">
            <v>CIDADE ALERTA</v>
          </cell>
        </row>
        <row r="120">
          <cell r="B120" t="str">
            <v>PRAÇA TV 2ª EDIÇÃO SS</v>
          </cell>
        </row>
        <row r="121">
          <cell r="B121" t="str">
            <v>JORNAL SERRA DOURADA</v>
          </cell>
        </row>
        <row r="122">
          <cell r="B122" t="str">
            <v>BRASIL URGENTE</v>
          </cell>
        </row>
        <row r="123">
          <cell r="B123" t="str">
            <v>BRASIL URGENTE GO</v>
          </cell>
        </row>
        <row r="125">
          <cell r="B125" t="str">
            <v>CIDADE ALERTA GO</v>
          </cell>
        </row>
        <row r="126">
          <cell r="B126" t="str">
            <v>PRAÇA TV 2ª EDIÇÃO SS</v>
          </cell>
        </row>
        <row r="127">
          <cell r="B127" t="str">
            <v>JORNAL SERRA DOURADA</v>
          </cell>
        </row>
        <row r="128">
          <cell r="B128" t="str">
            <v>BRASIL URGENTE</v>
          </cell>
        </row>
        <row r="130">
          <cell r="B130" t="str">
            <v>GOIÁS RECORD</v>
          </cell>
        </row>
        <row r="131">
          <cell r="B131" t="str">
            <v>PRAÇA TV 2ª EDIÇÃO SS</v>
          </cell>
        </row>
        <row r="132">
          <cell r="B132" t="str">
            <v>JORNAL SERRA DOURADA</v>
          </cell>
        </row>
        <row r="133">
          <cell r="B133" t="str">
            <v>BRASIL URGENTE</v>
          </cell>
        </row>
        <row r="135">
          <cell r="B135" t="str">
            <v>JORNAL DA RECORD</v>
          </cell>
        </row>
        <row r="136">
          <cell r="B136" t="str">
            <v>JORNAL NACIONAL SS</v>
          </cell>
        </row>
        <row r="137">
          <cell r="B137" t="str">
            <v>SBT BRASIL</v>
          </cell>
        </row>
        <row r="138">
          <cell r="B138" t="str">
            <v>JORNAL DA BAND</v>
          </cell>
        </row>
        <row r="140">
          <cell r="B140" t="str">
            <v>FALA BRASIL ED SB</v>
          </cell>
        </row>
        <row r="141">
          <cell r="B141" t="str">
            <v>BOM DIA SÁBADO</v>
          </cell>
        </row>
        <row r="142">
          <cell r="B142" t="str">
            <v>BOM DIA BRASIL</v>
          </cell>
        </row>
        <row r="144">
          <cell r="B144" t="str">
            <v>CIDADE ALERTA ED SB</v>
          </cell>
        </row>
        <row r="145">
          <cell r="B145" t="str">
            <v>PRAÇA TV 2ª EDIÇÃO SB</v>
          </cell>
        </row>
        <row r="146">
          <cell r="B146" t="str">
            <v>BRASIL URGENTE SB</v>
          </cell>
        </row>
        <row r="148">
          <cell r="B148" t="str">
            <v>CIDADE ALERTA ED SB</v>
          </cell>
        </row>
        <row r="149">
          <cell r="B149" t="str">
            <v>PRAÇA TV 2ª EDIÇÃO SB</v>
          </cell>
        </row>
        <row r="151">
          <cell r="B151" t="str">
            <v>JORNAL DA RECORD ED SB</v>
          </cell>
        </row>
        <row r="152">
          <cell r="B152" t="str">
            <v>JORNAL NACIONAL SB</v>
          </cell>
        </row>
        <row r="153">
          <cell r="B153" t="str">
            <v>SBT BRASIL</v>
          </cell>
        </row>
        <row r="154">
          <cell r="B154" t="str">
            <v>JORNAL DA BAND</v>
          </cell>
        </row>
        <row r="156">
          <cell r="B156" t="str">
            <v>DOMINGO ESPETACULAR</v>
          </cell>
        </row>
        <row r="157">
          <cell r="B157" t="str">
            <v>FANTÁSTICO</v>
          </cell>
        </row>
        <row r="158">
          <cell r="B158" t="str">
            <v>PROGRAMA SILVIO SANTOS</v>
          </cell>
        </row>
        <row r="160">
          <cell r="B160" t="str">
            <v>/ NOVELA ////////////////////////////////////////////</v>
          </cell>
        </row>
        <row r="162">
          <cell r="B162" t="str">
            <v>PROGRAMAS</v>
          </cell>
        </row>
        <row r="165">
          <cell r="B165" t="str">
            <v>NOVELA DA TARDE 1 - CHAMAS DA VIDA</v>
          </cell>
        </row>
        <row r="166">
          <cell r="B166" t="str">
            <v>NOVELA ED ESPECIAL - O CRAVO E A ROSA</v>
          </cell>
        </row>
        <row r="167">
          <cell r="B167" t="str">
            <v>VALE A PENA VER DE NOVO - O CLONE</v>
          </cell>
        </row>
        <row r="168">
          <cell r="B168" t="str">
            <v>NOVELA TARDE 1 - AMANHÃ E PARA SEMPRE</v>
          </cell>
        </row>
        <row r="169">
          <cell r="B169" t="str">
            <v>FOFOCALIZANDO</v>
          </cell>
        </row>
        <row r="170">
          <cell r="B170" t="str">
            <v>CASOS DE FAMÍLIA</v>
          </cell>
        </row>
        <row r="171">
          <cell r="B171" t="str">
            <v>MELHOR DA TARDE</v>
          </cell>
        </row>
        <row r="173">
          <cell r="B173" t="str">
            <v>NOVELA 3 - REIS</v>
          </cell>
        </row>
        <row r="174">
          <cell r="B174" t="str">
            <v>NOVELA I - ALÉM DA ILUSÃO SS</v>
          </cell>
        </row>
        <row r="175">
          <cell r="B175" t="str">
            <v>NOVELA I - ALÉM DA ILUSÃO SB</v>
          </cell>
        </row>
        <row r="176">
          <cell r="B176" t="str">
            <v>NOVELA II - CARA E CORAGEM SS</v>
          </cell>
        </row>
        <row r="177">
          <cell r="B177" t="str">
            <v>NOVELA II - CARA E CORAGEM SB</v>
          </cell>
        </row>
        <row r="179">
          <cell r="B179" t="str">
            <v>NOVELA 22H - JESUS</v>
          </cell>
        </row>
        <row r="180">
          <cell r="B180" t="str">
            <v>NOVELA III - PANTANAL SS</v>
          </cell>
        </row>
        <row r="181">
          <cell r="B181" t="str">
            <v>NOVELA III - PANTANAL SB</v>
          </cell>
        </row>
        <row r="182">
          <cell r="B182" t="str">
            <v>NOVELA NOITE 1 - CARINHA DE ANJO</v>
          </cell>
        </row>
        <row r="184">
          <cell r="B184" t="str">
            <v>NOVELA 3 - MELHORES MOMENTOS</v>
          </cell>
        </row>
        <row r="185">
          <cell r="B185" t="str">
            <v>NOVELA I - ALÉM DA ILUSÃO SB</v>
          </cell>
        </row>
        <row r="186">
          <cell r="B186" t="str">
            <v>NOVELA II - CARA E CORAGEM SB</v>
          </cell>
        </row>
        <row r="187">
          <cell r="B187" t="str">
            <v>NOVELA III - PANTANAL SB</v>
          </cell>
        </row>
        <row r="188">
          <cell r="B188" t="str">
            <v>NOVELA NOITE 1 - CARINHA DE ANJO</v>
          </cell>
        </row>
        <row r="190">
          <cell r="B190" t="str">
            <v>/ REALITY SHOW ///////////////////////////////////////</v>
          </cell>
        </row>
        <row r="192">
          <cell r="B192" t="str">
            <v>PROGRAMAS</v>
          </cell>
        </row>
        <row r="195">
          <cell r="B195" t="str">
            <v>POWER COUPLE BRASIL</v>
          </cell>
        </row>
        <row r="196">
          <cell r="B196" t="str">
            <v>NO LIMITE</v>
          </cell>
        </row>
        <row r="197">
          <cell r="B197" t="str">
            <v>CINEMA ESPECIAL</v>
          </cell>
        </row>
        <row r="198">
          <cell r="B198" t="str">
            <v>SHOW DE QUINTA</v>
          </cell>
        </row>
        <row r="199">
          <cell r="B199" t="str">
            <v>COZINHE SE PUDER</v>
          </cell>
        </row>
        <row r="200">
          <cell r="B200" t="str">
            <v>ESQUADRÃO DA MODA</v>
          </cell>
        </row>
        <row r="201">
          <cell r="B201" t="str">
            <v>PROGRAMA DO RATINHO</v>
          </cell>
        </row>
        <row r="202">
          <cell r="B202" t="str">
            <v>MASTERCHEF AMADORES</v>
          </cell>
        </row>
        <row r="203">
          <cell r="B203" t="str">
            <v>LINHA DE COMBATE</v>
          </cell>
        </row>
        <row r="205">
          <cell r="B205" t="str">
            <v>CANTA COMIGO TEEN</v>
          </cell>
        </row>
        <row r="206">
          <cell r="B206" t="str">
            <v>TELA QUENTE</v>
          </cell>
        </row>
        <row r="207">
          <cell r="B207" t="str">
            <v>THE VOICE BRASIL</v>
          </cell>
        </row>
        <row r="208">
          <cell r="B208" t="str">
            <v>ALTAS HORAS</v>
          </cell>
        </row>
        <row r="209">
          <cell r="B209" t="str">
            <v>PROGRAMA DO RATINHO</v>
          </cell>
        </row>
        <row r="210">
          <cell r="B210" t="str">
            <v>BAKE OFF BRASIL</v>
          </cell>
        </row>
        <row r="211">
          <cell r="B211" t="str">
            <v>LARGADOS E PELADOS</v>
          </cell>
        </row>
        <row r="213">
          <cell r="B213" t="str">
            <v>A FAZENDA</v>
          </cell>
        </row>
        <row r="214">
          <cell r="B214" t="str">
            <v>TELA QUENTE</v>
          </cell>
        </row>
        <row r="215">
          <cell r="B215" t="str">
            <v>THE VOICE BRASIL</v>
          </cell>
        </row>
        <row r="216">
          <cell r="B216" t="str">
            <v>ALTAS HORAS</v>
          </cell>
        </row>
        <row r="217">
          <cell r="B217" t="str">
            <v>PROGRAMA DO RATINHO</v>
          </cell>
        </row>
        <row r="218">
          <cell r="B218" t="str">
            <v>BAKE OFF BRASIL</v>
          </cell>
        </row>
        <row r="219">
          <cell r="B219" t="str">
            <v>LARGADOS E PELADOS</v>
          </cell>
        </row>
        <row r="221">
          <cell r="B221" t="str">
            <v>TOP CHEF BRASIL</v>
          </cell>
        </row>
        <row r="222">
          <cell r="B222" t="str">
            <v>PROGRAMA DO RATINHO</v>
          </cell>
        </row>
        <row r="223">
          <cell r="B223" t="str">
            <v>DUELO DE MÃES</v>
          </cell>
        </row>
        <row r="224">
          <cell r="B224" t="str">
            <v>BAKE OFF BRASIL</v>
          </cell>
        </row>
        <row r="225">
          <cell r="B225" t="str">
            <v>MASTERCHEF AMADORES</v>
          </cell>
        </row>
        <row r="226">
          <cell r="B226" t="str">
            <v>90 DIAS PARA CASAR</v>
          </cell>
        </row>
        <row r="228">
          <cell r="B228" t="str">
            <v>CANTA COMIGO</v>
          </cell>
        </row>
        <row r="229">
          <cell r="B229" t="str">
            <v>THE VOICE KIDS</v>
          </cell>
        </row>
        <row r="230">
          <cell r="B230" t="str">
            <v>DOMINGÃO</v>
          </cell>
        </row>
        <row r="231">
          <cell r="B231" t="str">
            <v>DOMINGO LEGAL</v>
          </cell>
        </row>
        <row r="232">
          <cell r="B232" t="str">
            <v>ELIANA</v>
          </cell>
        </row>
        <row r="235">
          <cell r="B235" t="str">
            <v>/ REPORTAGEM ///////////////////////////////////////</v>
          </cell>
        </row>
        <row r="237">
          <cell r="B237" t="str">
            <v>PROGRAMAS</v>
          </cell>
        </row>
        <row r="240">
          <cell r="B240" t="str">
            <v>BALANÇO GERAL GO MANHÃ</v>
          </cell>
        </row>
        <row r="241">
          <cell r="B241" t="str">
            <v>BOM DIA PRAÇA</v>
          </cell>
        </row>
        <row r="242">
          <cell r="B242" t="str">
            <v>PRIMEIRO IMPACTO</v>
          </cell>
        </row>
        <row r="243">
          <cell r="B243" t="str">
            <v>BORA BRASIL</v>
          </cell>
        </row>
        <row r="245">
          <cell r="B245" t="str">
            <v>BALANÇO GERAL GO</v>
          </cell>
        </row>
        <row r="246">
          <cell r="B246" t="str">
            <v>PRAÇA TV 1ª EDIÇÃO</v>
          </cell>
        </row>
        <row r="247">
          <cell r="B247" t="str">
            <v>JORNAL HOJE</v>
          </cell>
        </row>
        <row r="248">
          <cell r="B248" t="str">
            <v>JORNAL DO MEIO DIA</v>
          </cell>
        </row>
        <row r="250">
          <cell r="B250" t="str">
            <v>BALANÇO GERAL GO ED SB</v>
          </cell>
        </row>
        <row r="251">
          <cell r="B251" t="str">
            <v>PRAÇA TV 1ª EDIÇÃO</v>
          </cell>
        </row>
        <row r="252">
          <cell r="B252" t="str">
            <v>JORNAL HOJE</v>
          </cell>
        </row>
        <row r="253">
          <cell r="B253" t="str">
            <v>JORNAL DO MEIO DIA</v>
          </cell>
        </row>
        <row r="255">
          <cell r="B255" t="str">
            <v>CÂMERA RECORD</v>
          </cell>
        </row>
        <row r="256">
          <cell r="B256" t="str">
            <v>PROFISSÃO REPÓRTER</v>
          </cell>
        </row>
        <row r="257">
          <cell r="B257" t="str">
            <v>GLOBO REPÓRTER</v>
          </cell>
        </row>
        <row r="258">
          <cell r="B258" t="str">
            <v>DOMINGO MAIOR</v>
          </cell>
        </row>
        <row r="260">
          <cell r="B260" t="str">
            <v>BRASIL CAMINHONEIRO</v>
          </cell>
        </row>
        <row r="261">
          <cell r="B261" t="str">
            <v>AUTO ESPORTE</v>
          </cell>
        </row>
        <row r="263">
          <cell r="B263" t="str">
            <v>REPÓRTER RECORD INVESTIGAÇÃO</v>
          </cell>
        </row>
        <row r="264">
          <cell r="B264" t="str">
            <v>PROFISSÃO REPÓRTER</v>
          </cell>
        </row>
        <row r="265">
          <cell r="B265" t="str">
            <v>GLOBO REPÓRTER</v>
          </cell>
        </row>
        <row r="266">
          <cell r="B266" t="str">
            <v>CINEMA DO LIDER</v>
          </cell>
        </row>
        <row r="267">
          <cell r="B267" t="str">
            <v>PROGRAMA DO RATINHO</v>
          </cell>
        </row>
        <row r="269">
          <cell r="B269" t="str">
            <v>/ RURAL ////////////////////////////////////////////</v>
          </cell>
        </row>
        <row r="271">
          <cell r="B271" t="str">
            <v>PROGRAMAS</v>
          </cell>
        </row>
        <row r="274">
          <cell r="B274" t="str">
            <v>AGRO RECORD</v>
          </cell>
        </row>
        <row r="275">
          <cell r="B275" t="str">
            <v>GLOBO RURAL</v>
          </cell>
        </row>
        <row r="276">
          <cell r="B276" t="str">
            <v>JORNAL DO CAMPO</v>
          </cell>
        </row>
        <row r="277">
          <cell r="B277" t="str">
            <v>AGRONEGÓCIO</v>
          </cell>
        </row>
        <row r="278">
          <cell r="B278" t="str">
            <v>NOSSO AGRO</v>
          </cell>
        </row>
        <row r="280">
          <cell r="B280" t="str">
            <v>/ SÉRIE /////////////////////////////////////////////</v>
          </cell>
        </row>
        <row r="282">
          <cell r="B282" t="str">
            <v>PROGRAMAS</v>
          </cell>
        </row>
        <row r="285">
          <cell r="B285" t="str">
            <v>O HOSPITAL</v>
          </cell>
        </row>
        <row r="286">
          <cell r="B286" t="str">
            <v>GLOBO REPÓRTER</v>
          </cell>
        </row>
        <row r="287">
          <cell r="B287" t="str">
            <v>TELA DE SUCESSOS</v>
          </cell>
        </row>
        <row r="288">
          <cell r="B288" t="str">
            <v>90 DIAS PARA CASAR</v>
          </cell>
        </row>
        <row r="290">
          <cell r="B290" t="str">
            <v>SÉRIE PREMIUM</v>
          </cell>
        </row>
        <row r="291">
          <cell r="B291" t="str">
            <v>TELA QUENTE</v>
          </cell>
        </row>
        <row r="292">
          <cell r="B292" t="str">
            <v>CINE ESPETACULAR</v>
          </cell>
        </row>
        <row r="293">
          <cell r="B293" t="str">
            <v>A PRAÇA É NOSSA</v>
          </cell>
        </row>
        <row r="294">
          <cell r="B294" t="str">
            <v>PROGRAMA DO RATINHO</v>
          </cell>
        </row>
        <row r="296">
          <cell r="B296" t="str">
            <v>AEROPORTO ÁREA RESTRITA</v>
          </cell>
        </row>
        <row r="297">
          <cell r="B297" t="str">
            <v>BIG BROTHER BRASIL</v>
          </cell>
        </row>
        <row r="298">
          <cell r="B298" t="str">
            <v>TELA QUENTE</v>
          </cell>
        </row>
        <row r="299">
          <cell r="B299" t="str">
            <v>PROGRAMA DO RATINHO</v>
          </cell>
        </row>
        <row r="301">
          <cell r="B301" t="str">
            <v>SÉRIE DE SÁBADO</v>
          </cell>
        </row>
        <row r="302">
          <cell r="B302" t="str">
            <v>ALTAS HORAS</v>
          </cell>
        </row>
        <row r="303">
          <cell r="B303" t="str">
            <v>SUPERCINE</v>
          </cell>
        </row>
        <row r="304">
          <cell r="B304" t="str">
            <v>THE BLACKLIST</v>
          </cell>
        </row>
        <row r="306">
          <cell r="B306" t="str">
            <v>SÉRIE DE DOMINGO</v>
          </cell>
        </row>
        <row r="307">
          <cell r="B307" t="str">
            <v>DOMINGO MAIOR</v>
          </cell>
        </row>
        <row r="308">
          <cell r="B308" t="str">
            <v>CINEMA DE GRAÇA</v>
          </cell>
        </row>
        <row r="309">
          <cell r="B309" t="str">
            <v>CANAL LIVRE</v>
          </cell>
        </row>
        <row r="311">
          <cell r="B311" t="str">
            <v>/ SHOW ////////////////////////////////////////////</v>
          </cell>
        </row>
        <row r="313">
          <cell r="B313" t="str">
            <v>PROGRAMAS</v>
          </cell>
        </row>
        <row r="316">
          <cell r="B316" t="str">
            <v>HOJE EM DIA</v>
          </cell>
        </row>
        <row r="317">
          <cell r="B317" t="str">
            <v>MAIS VOCÊ</v>
          </cell>
        </row>
        <row r="318">
          <cell r="B318" t="str">
            <v>ENCONTRO COM FÁTIMA BERNARDES</v>
          </cell>
        </row>
        <row r="319">
          <cell r="B319" t="str">
            <v>É DE CASA 1</v>
          </cell>
        </row>
        <row r="320">
          <cell r="B320" t="str">
            <v>É DE CASA 2</v>
          </cell>
        </row>
        <row r="321">
          <cell r="B321" t="str">
            <v>É DE CASA 3</v>
          </cell>
        </row>
        <row r="322">
          <cell r="B322" t="str">
            <v>NO BALAIO</v>
          </cell>
        </row>
        <row r="323">
          <cell r="B323" t="str">
            <v>THE CHEF</v>
          </cell>
        </row>
        <row r="484">
          <cell r="B484" t="str">
            <v>Lista de Targets</v>
          </cell>
        </row>
        <row r="485">
          <cell r="B485" t="str">
            <v>DOMICILIAR</v>
          </cell>
        </row>
        <row r="486">
          <cell r="B486" t="str">
            <v>INDIVÍDUOS</v>
          </cell>
        </row>
        <row r="487">
          <cell r="B487" t="str">
            <v>AS AB 25+</v>
          </cell>
        </row>
        <row r="488">
          <cell r="B488" t="str">
            <v>AS ABC 18+</v>
          </cell>
        </row>
        <row r="489">
          <cell r="B489" t="str">
            <v>AS ABC 18-49</v>
          </cell>
        </row>
        <row r="490">
          <cell r="B490" t="str">
            <v>AS ABC 25+</v>
          </cell>
        </row>
        <row r="491">
          <cell r="B491" t="str">
            <v>AS ABCDE 18+</v>
          </cell>
        </row>
        <row r="492">
          <cell r="B492" t="str">
            <v>AS ABCDE 25+</v>
          </cell>
        </row>
        <row r="493">
          <cell r="B493" t="str">
            <v>HH AB 25+</v>
          </cell>
        </row>
        <row r="494">
          <cell r="B494" t="str">
            <v>HH ABC 25+</v>
          </cell>
        </row>
        <row r="495">
          <cell r="B495" t="str">
            <v>MM AB 25+</v>
          </cell>
        </row>
        <row r="496">
          <cell r="B496" t="str">
            <v>MM ABC 25+</v>
          </cell>
        </row>
      </sheetData>
      <sheetData sheetId="7">
        <row r="8">
          <cell r="B8" t="str">
            <v>Selecione o Target:</v>
          </cell>
        </row>
        <row r="9">
          <cell r="B9" t="str">
            <v>DOMICILIAR</v>
          </cell>
        </row>
        <row r="13">
          <cell r="B13" t="str">
            <v>/ AUDITÓRIO ///////////////////////////////////////</v>
          </cell>
        </row>
        <row r="15">
          <cell r="B15" t="str">
            <v>PROGRAMAS</v>
          </cell>
        </row>
        <row r="18">
          <cell r="B18" t="str">
            <v>HORA DO FARO</v>
          </cell>
        </row>
        <row r="19">
          <cell r="B19" t="str">
            <v>ESTÚDIO C</v>
          </cell>
        </row>
        <row r="20">
          <cell r="B20" t="str">
            <v>CALDEIRÃO</v>
          </cell>
        </row>
        <row r="21">
          <cell r="B21" t="str">
            <v>DOMINGÃO</v>
          </cell>
        </row>
        <row r="22">
          <cell r="B22" t="str">
            <v>PROGRAMA RAUL GIL</v>
          </cell>
        </row>
        <row r="23">
          <cell r="B23" t="str">
            <v>DOMINGO LEGAL</v>
          </cell>
        </row>
        <row r="24">
          <cell r="B24" t="str">
            <v>ELIANA</v>
          </cell>
        </row>
        <row r="25">
          <cell r="B25" t="str">
            <v>PROGRAMA SILVIO SANTOS</v>
          </cell>
        </row>
        <row r="26">
          <cell r="B26" t="str">
            <v>FAUSTÃO NA BAND</v>
          </cell>
        </row>
        <row r="28">
          <cell r="B28" t="str">
            <v>/ CULINÁRIO ///////////////////////////////////////</v>
          </cell>
        </row>
        <row r="30">
          <cell r="B30" t="str">
            <v>PROGRAMAS</v>
          </cell>
        </row>
        <row r="33">
          <cell r="B33" t="str">
            <v>SE JOGA NA COZINHA</v>
          </cell>
        </row>
        <row r="34">
          <cell r="B34" t="str">
            <v>É DE CASA 1</v>
          </cell>
        </row>
        <row r="35">
          <cell r="B35" t="str">
            <v>É DE CASA 2</v>
          </cell>
        </row>
        <row r="36">
          <cell r="B36" t="str">
            <v>É DE CASA 3</v>
          </cell>
        </row>
        <row r="37">
          <cell r="B37" t="str">
            <v>LEMBRANÇAS ÁGUA NA BOCA</v>
          </cell>
        </row>
        <row r="38">
          <cell r="B38" t="str">
            <v>THE CHEF</v>
          </cell>
        </row>
        <row r="40">
          <cell r="B40" t="str">
            <v>/ ESPORTE ///////////////////////////////////////</v>
          </cell>
        </row>
        <row r="42">
          <cell r="B42" t="str">
            <v>PROGRAMAS</v>
          </cell>
        </row>
        <row r="45">
          <cell r="B45" t="str">
            <v>ESPORTE FANTÁSTICO</v>
          </cell>
        </row>
        <row r="46">
          <cell r="B46" t="str">
            <v>ESPORTE ESPETACULAR</v>
          </cell>
        </row>
        <row r="47">
          <cell r="B47" t="str">
            <v>GLOBO ESPORTE</v>
          </cell>
        </row>
        <row r="48">
          <cell r="B48" t="str">
            <v>SHOW DE BOLA</v>
          </cell>
        </row>
        <row r="49">
          <cell r="B49" t="str">
            <v>CONVERSA DE BOTECO</v>
          </cell>
        </row>
        <row r="50">
          <cell r="B50" t="str">
            <v>JOGO ABERTO</v>
          </cell>
        </row>
        <row r="52">
          <cell r="B52" t="str">
            <v>/ ESPORTE /////////////////////////////////////////</v>
          </cell>
        </row>
        <row r="54">
          <cell r="B54" t="str">
            <v>PROGRAMAS</v>
          </cell>
        </row>
        <row r="57">
          <cell r="B57" t="str">
            <v>FUTEBOL QUARTA-FEIRA</v>
          </cell>
        </row>
        <row r="58">
          <cell r="B58" t="str">
            <v>FUTEBOL NOITE</v>
          </cell>
        </row>
        <row r="59">
          <cell r="B59" t="str">
            <v>BIG BROTHER BRASIL</v>
          </cell>
        </row>
        <row r="60">
          <cell r="B60" t="str">
            <v>FUTEBOL DE DOMINGO</v>
          </cell>
        </row>
        <row r="61">
          <cell r="B61" t="str">
            <v>PROGRAMA DO RATINHO</v>
          </cell>
        </row>
        <row r="63">
          <cell r="B63" t="str">
            <v>FUTEBOL SÁBADO</v>
          </cell>
        </row>
        <row r="64">
          <cell r="B64" t="str">
            <v>CALDEIRÃO</v>
          </cell>
        </row>
        <row r="65">
          <cell r="B65" t="str">
            <v>FUTEBOL DE DOMINGO</v>
          </cell>
        </row>
        <row r="67">
          <cell r="B67" t="str">
            <v>FUTEBOL DOMINGO</v>
          </cell>
        </row>
        <row r="68">
          <cell r="B68" t="str">
            <v>FUTEBOL NOT</v>
          </cell>
        </row>
        <row r="69">
          <cell r="B69" t="str">
            <v>DOMINGÃO</v>
          </cell>
        </row>
        <row r="70">
          <cell r="B70" t="str">
            <v>DOMINGO LEGAL</v>
          </cell>
        </row>
        <row r="72">
          <cell r="B72" t="str">
            <v>ESPORTE RECORD</v>
          </cell>
        </row>
        <row r="73">
          <cell r="B73" t="str">
            <v>ESPORTE ESPETACULAR</v>
          </cell>
        </row>
        <row r="74">
          <cell r="B74" t="str">
            <v>GLOBO ESPORTE</v>
          </cell>
        </row>
        <row r="75">
          <cell r="B75" t="str">
            <v>SBT SPORTS</v>
          </cell>
        </row>
        <row r="76">
          <cell r="B76" t="str">
            <v>JOGO ABERTO</v>
          </cell>
        </row>
        <row r="77">
          <cell r="B77" t="str">
            <v>BAND ESPORTE CLUBE</v>
          </cell>
        </row>
        <row r="79">
          <cell r="B79" t="str">
            <v>/ FILME /////////////////////////////////////////</v>
          </cell>
        </row>
        <row r="81">
          <cell r="B81" t="str">
            <v>PROGRAMAS</v>
          </cell>
        </row>
        <row r="84">
          <cell r="B84" t="str">
            <v>CINE RECORD ESPECIAL</v>
          </cell>
        </row>
        <row r="85">
          <cell r="B85" t="str">
            <v>BIG BROTHER BRASIL</v>
          </cell>
        </row>
        <row r="86">
          <cell r="B86" t="str">
            <v>CINEMA DO LIDER</v>
          </cell>
        </row>
        <row r="87">
          <cell r="B87" t="str">
            <v>DOMINGO LEGAL</v>
          </cell>
        </row>
        <row r="89">
          <cell r="B89" t="str">
            <v>SUPER TELA</v>
          </cell>
        </row>
        <row r="90">
          <cell r="B90" t="str">
            <v>TELA QUENTE</v>
          </cell>
        </row>
        <row r="91">
          <cell r="B91" t="str">
            <v>DOMINGO MAIOR</v>
          </cell>
        </row>
        <row r="92">
          <cell r="B92" t="str">
            <v>PROGRAMA DO RATINHO</v>
          </cell>
        </row>
        <row r="93">
          <cell r="B93" t="str">
            <v>TELA DE SUCESSOS</v>
          </cell>
        </row>
        <row r="95">
          <cell r="B95" t="str">
            <v>CINE AVENTURA</v>
          </cell>
        </row>
        <row r="96">
          <cell r="B96" t="str">
            <v>SESSÃO DA TARDE</v>
          </cell>
        </row>
        <row r="97">
          <cell r="B97" t="str">
            <v>TEMPERATURA MÁXIMA</v>
          </cell>
        </row>
        <row r="98">
          <cell r="B98" t="str">
            <v>PROGRAMA RAUL GIL</v>
          </cell>
        </row>
        <row r="100">
          <cell r="B100" t="str">
            <v>TELA MÁXIMA</v>
          </cell>
        </row>
        <row r="101">
          <cell r="B101" t="str">
            <v>SUPERCINE</v>
          </cell>
        </row>
        <row r="102">
          <cell r="B102" t="str">
            <v>TELA QUENTE</v>
          </cell>
        </row>
        <row r="103">
          <cell r="B103" t="str">
            <v>TELA DE SUCESSOS</v>
          </cell>
        </row>
        <row r="105">
          <cell r="B105" t="str">
            <v>CINE MAIOR</v>
          </cell>
        </row>
        <row r="106">
          <cell r="B106" t="str">
            <v>TEMPERATURA MÁXIMA</v>
          </cell>
        </row>
        <row r="107">
          <cell r="B107" t="str">
            <v>DOMINGO LEGAL</v>
          </cell>
        </row>
        <row r="108">
          <cell r="B108" t="str">
            <v>DOMINGO NO CINEMA</v>
          </cell>
        </row>
        <row r="110">
          <cell r="B110" t="str">
            <v>CINE RECORD ESPECIAL</v>
          </cell>
        </row>
        <row r="111">
          <cell r="B111" t="str">
            <v>TELA QUENTE</v>
          </cell>
        </row>
        <row r="112">
          <cell r="B112" t="str">
            <v>SHOW DE TERÇA 1</v>
          </cell>
        </row>
        <row r="113">
          <cell r="B113" t="str">
            <v>CINE ESPETACULAR</v>
          </cell>
        </row>
        <row r="114">
          <cell r="B114" t="str">
            <v>CINE CLUBE</v>
          </cell>
        </row>
        <row r="116">
          <cell r="B116" t="str">
            <v>SUPER TELA</v>
          </cell>
        </row>
        <row r="117">
          <cell r="B117" t="str">
            <v>TELA QUENTE</v>
          </cell>
        </row>
        <row r="118">
          <cell r="B118" t="str">
            <v>DOMINGO MAIOR</v>
          </cell>
        </row>
        <row r="119">
          <cell r="B119" t="str">
            <v>PROGRAMA DO RATINHO</v>
          </cell>
        </row>
        <row r="120">
          <cell r="B120" t="str">
            <v>BAKE OFF BRASIL</v>
          </cell>
        </row>
        <row r="121">
          <cell r="B121" t="str">
            <v>TELA DE SUCESSOS</v>
          </cell>
        </row>
        <row r="122">
          <cell r="B122" t="str">
            <v>CINE CLUBE</v>
          </cell>
        </row>
        <row r="123">
          <cell r="B123" t="str">
            <v>CINE AÇÃO</v>
          </cell>
        </row>
        <row r="125">
          <cell r="B125" t="str">
            <v>/ JORNALISMO ///////////////////////////////////////</v>
          </cell>
        </row>
        <row r="127">
          <cell r="B127" t="str">
            <v>PROGRAMAS</v>
          </cell>
        </row>
        <row r="130">
          <cell r="B130" t="str">
            <v>PARANÁ NO AR</v>
          </cell>
        </row>
        <row r="131">
          <cell r="B131" t="str">
            <v>HORA UM</v>
          </cell>
        </row>
        <row r="132">
          <cell r="B132" t="str">
            <v>BOM DIA PRAÇA</v>
          </cell>
        </row>
        <row r="133">
          <cell r="B133" t="str">
            <v>PRIMEIRO IMPACTO PARANÁ</v>
          </cell>
        </row>
        <row r="135">
          <cell r="B135" t="str">
            <v>FALA BRASIL</v>
          </cell>
        </row>
        <row r="136">
          <cell r="B136" t="str">
            <v>BOM DIA PRAÇA</v>
          </cell>
        </row>
        <row r="137">
          <cell r="B137" t="str">
            <v>BOM DIA BRASIL</v>
          </cell>
        </row>
        <row r="138">
          <cell r="B138" t="str">
            <v>PRIMEIRO IMPACTO PARANÁ</v>
          </cell>
        </row>
        <row r="140">
          <cell r="B140" t="str">
            <v>CIDADE ALERTA</v>
          </cell>
        </row>
        <row r="141">
          <cell r="B141" t="str">
            <v>PRAÇA TV 2ª EDIÇÃO SS</v>
          </cell>
        </row>
        <row r="142">
          <cell r="B142" t="str">
            <v>BRASIL URGENTE</v>
          </cell>
        </row>
        <row r="143">
          <cell r="B143" t="str">
            <v>BRASIL URGENTE PARANÁ</v>
          </cell>
        </row>
        <row r="145">
          <cell r="B145" t="str">
            <v>CIDADE ALERTA CURITIBA</v>
          </cell>
        </row>
        <row r="146">
          <cell r="B146" t="str">
            <v>PRAÇA TV 2ª EDIÇÃO SS</v>
          </cell>
        </row>
        <row r="147">
          <cell r="B147" t="str">
            <v>SBT PARANÁ</v>
          </cell>
        </row>
        <row r="148">
          <cell r="B148" t="str">
            <v>BAND CIDADE 2ª EDIÇÃO</v>
          </cell>
        </row>
        <row r="149">
          <cell r="B149" t="str">
            <v>JORNAL DA BAND</v>
          </cell>
        </row>
        <row r="151">
          <cell r="B151" t="str">
            <v>RIC NOTÍCIAS</v>
          </cell>
        </row>
        <row r="152">
          <cell r="B152" t="str">
            <v>PRAÇA TV 2ª EDIÇÃO SS</v>
          </cell>
        </row>
        <row r="153">
          <cell r="B153" t="str">
            <v>BAND CIDADE 2ª EDIÇÃO</v>
          </cell>
        </row>
        <row r="154">
          <cell r="B154" t="str">
            <v>JORNAL DA BAND</v>
          </cell>
        </row>
        <row r="156">
          <cell r="B156" t="str">
            <v>JORNAL DA RECORD</v>
          </cell>
        </row>
        <row r="157">
          <cell r="B157" t="str">
            <v>JORNAL NACIONAL SS</v>
          </cell>
        </row>
        <row r="158">
          <cell r="B158" t="str">
            <v>SBT BRASIL</v>
          </cell>
        </row>
        <row r="159">
          <cell r="B159" t="str">
            <v>JORNAL DA BAND</v>
          </cell>
        </row>
        <row r="161">
          <cell r="B161" t="str">
            <v>FALA BRASIL ED SB</v>
          </cell>
        </row>
        <row r="162">
          <cell r="B162" t="str">
            <v>BOM DIA SÁBADO</v>
          </cell>
        </row>
        <row r="164">
          <cell r="B164" t="str">
            <v>CIDADE ALERTA ED SB</v>
          </cell>
        </row>
        <row r="165">
          <cell r="B165" t="str">
            <v>PRAÇA TV 2ª EDIÇÃO SB</v>
          </cell>
        </row>
        <row r="166">
          <cell r="B166" t="str">
            <v>BRASIL URGENTE SB</v>
          </cell>
        </row>
        <row r="167">
          <cell r="B167" t="str">
            <v>BAND CIDADE ESP SB</v>
          </cell>
        </row>
        <row r="169">
          <cell r="B169" t="str">
            <v>CIDADE ALERTA ED SB</v>
          </cell>
        </row>
        <row r="170">
          <cell r="B170" t="str">
            <v>PRAÇA TV 2ª EDIÇÃO SB</v>
          </cell>
        </row>
        <row r="171">
          <cell r="B171" t="str">
            <v>BRASIL URGENTE SB</v>
          </cell>
        </row>
        <row r="172">
          <cell r="B172" t="str">
            <v>BAND CIDADE ESP SB</v>
          </cell>
        </row>
        <row r="174">
          <cell r="B174" t="str">
            <v>JORNAL DA RECORD ED SB</v>
          </cell>
        </row>
        <row r="175">
          <cell r="B175" t="str">
            <v>JORNAL NACIONAL SB</v>
          </cell>
        </row>
        <row r="176">
          <cell r="B176" t="str">
            <v>SBT BRASIL</v>
          </cell>
        </row>
        <row r="177">
          <cell r="B177" t="str">
            <v>JORNAL DA BAND</v>
          </cell>
        </row>
        <row r="179">
          <cell r="B179" t="str">
            <v>DOMINGO ESPETACULAR</v>
          </cell>
        </row>
        <row r="180">
          <cell r="B180" t="str">
            <v>FANTÁSTICO</v>
          </cell>
        </row>
        <row r="181">
          <cell r="B181" t="str">
            <v>PROGRAMA SILVIO SANTOS</v>
          </cell>
        </row>
        <row r="183">
          <cell r="B183" t="str">
            <v>/ NOVELA ///////////////////////////////////////</v>
          </cell>
        </row>
        <row r="185">
          <cell r="B185" t="str">
            <v>PROGRAMAS</v>
          </cell>
        </row>
        <row r="188">
          <cell r="B188" t="str">
            <v>NOVELA DA TARDE 1 - CHAMAS DA VIDA</v>
          </cell>
        </row>
        <row r="189">
          <cell r="B189" t="str">
            <v>NOVELA ED ESPECIAL - O CRAVO E A ROSA</v>
          </cell>
        </row>
        <row r="190">
          <cell r="B190" t="str">
            <v>VALE A PENA VER DE NOVO - O CLONE</v>
          </cell>
        </row>
        <row r="191">
          <cell r="B191" t="str">
            <v>NOVELA TARDE 1 - AMANHÃ E PARA SEMPRE</v>
          </cell>
        </row>
        <row r="192">
          <cell r="B192" t="str">
            <v>FOFOCALIZANDO</v>
          </cell>
        </row>
        <row r="193">
          <cell r="B193" t="str">
            <v>CASOS DE FAMÍLIA</v>
          </cell>
        </row>
        <row r="194">
          <cell r="B194" t="str">
            <v>MELHOR DA TARDE</v>
          </cell>
        </row>
        <row r="196">
          <cell r="B196" t="str">
            <v>NOVELA 3 - REIS</v>
          </cell>
        </row>
        <row r="197">
          <cell r="B197" t="str">
            <v>NOVELA I - ALÉM DA ILUSÃO SS</v>
          </cell>
        </row>
        <row r="198">
          <cell r="B198" t="str">
            <v>NOVELA I - ALÉM DA ILUSÃO SB</v>
          </cell>
        </row>
        <row r="199">
          <cell r="B199" t="str">
            <v>NOVELA II - CARA E CORAGEM SS</v>
          </cell>
        </row>
        <row r="200">
          <cell r="B200" t="str">
            <v>NOVELA II - CARA E CORAGEM SB</v>
          </cell>
        </row>
        <row r="202">
          <cell r="B202" t="str">
            <v>NOVELA 22H - JESUS</v>
          </cell>
        </row>
        <row r="203">
          <cell r="B203" t="str">
            <v>NOVELA III - PANTANAL SS</v>
          </cell>
        </row>
        <row r="204">
          <cell r="B204" t="str">
            <v>NOVELA III - PANTANAL SB</v>
          </cell>
        </row>
        <row r="205">
          <cell r="B205" t="str">
            <v>NOVELA NOITE 1 - CARINHA DE ANJO</v>
          </cell>
        </row>
        <row r="207">
          <cell r="B207" t="str">
            <v>NOVELA 3 - MELHORES MOMENTOS</v>
          </cell>
        </row>
        <row r="208">
          <cell r="B208" t="str">
            <v>NOVELA I - ALÉM DA ILUSÃO SB</v>
          </cell>
        </row>
        <row r="209">
          <cell r="B209" t="str">
            <v>NOVELA II - CARA E CORAGEM SB</v>
          </cell>
        </row>
        <row r="210">
          <cell r="B210" t="str">
            <v>NOVELA III - PANTANAL SB</v>
          </cell>
        </row>
        <row r="211">
          <cell r="B211" t="str">
            <v>NOVELA NOITE 1 - CARINHA DE ANJO</v>
          </cell>
        </row>
        <row r="213">
          <cell r="B213" t="str">
            <v>/ REALITY SHOW ///////////////////////////////////////</v>
          </cell>
        </row>
        <row r="215">
          <cell r="B215" t="str">
            <v>PROGRAMAS</v>
          </cell>
        </row>
        <row r="218">
          <cell r="B218" t="str">
            <v>POWER COUPLE BRASIL</v>
          </cell>
        </row>
        <row r="219">
          <cell r="B219" t="str">
            <v>NO LIMITE</v>
          </cell>
        </row>
        <row r="220">
          <cell r="B220" t="str">
            <v>CINEMA ESPECIAL</v>
          </cell>
        </row>
        <row r="221">
          <cell r="B221" t="str">
            <v>SHOW DE QUINTA</v>
          </cell>
        </row>
        <row r="222">
          <cell r="B222" t="str">
            <v>COZINHE SE PUDER</v>
          </cell>
        </row>
        <row r="223">
          <cell r="B223" t="str">
            <v>ESQUADRÃO DA MODA</v>
          </cell>
        </row>
        <row r="224">
          <cell r="B224" t="str">
            <v>PROGRAMA DO RATINHO</v>
          </cell>
        </row>
        <row r="225">
          <cell r="B225" t="str">
            <v>MASTERCHEF AMADORES</v>
          </cell>
        </row>
        <row r="226">
          <cell r="B226" t="str">
            <v>LINHA DE COMBATE</v>
          </cell>
        </row>
        <row r="228">
          <cell r="B228" t="str">
            <v>A FAZENDA</v>
          </cell>
        </row>
        <row r="229">
          <cell r="B229" t="str">
            <v>TELA QUENTE</v>
          </cell>
        </row>
        <row r="230">
          <cell r="B230" t="str">
            <v>THE VOICE BRASIL</v>
          </cell>
        </row>
        <row r="231">
          <cell r="B231" t="str">
            <v>ALTAS HORAS</v>
          </cell>
        </row>
        <row r="232">
          <cell r="B232" t="str">
            <v>PROGRAMA DO RATINHO</v>
          </cell>
        </row>
        <row r="233">
          <cell r="B233" t="str">
            <v>BAKE OFF BRASIL</v>
          </cell>
        </row>
        <row r="234">
          <cell r="B234" t="str">
            <v>LARGADOS E PELADOS</v>
          </cell>
        </row>
        <row r="236">
          <cell r="B236" t="str">
            <v>TOP CHEF BRASIL</v>
          </cell>
        </row>
        <row r="237">
          <cell r="B237" t="str">
            <v>PROGRAMA DO RATINHO</v>
          </cell>
        </row>
        <row r="238">
          <cell r="B238" t="str">
            <v>DUELO DE MÃES</v>
          </cell>
        </row>
        <row r="239">
          <cell r="B239" t="str">
            <v>BAKE OFF BRASIL</v>
          </cell>
        </row>
        <row r="240">
          <cell r="B240" t="str">
            <v>MASTERCHEF AMADORES</v>
          </cell>
        </row>
        <row r="241">
          <cell r="B241" t="str">
            <v>90 DIAS PARA CASAR</v>
          </cell>
        </row>
        <row r="242">
          <cell r="B242" t="str">
            <v>CANTA COMIGO</v>
          </cell>
        </row>
        <row r="243">
          <cell r="B243" t="str">
            <v>THE VOICE KIDS</v>
          </cell>
        </row>
        <row r="244">
          <cell r="B244" t="str">
            <v>DOMINGÃO</v>
          </cell>
        </row>
        <row r="245">
          <cell r="B245" t="str">
            <v>DOMINGO LEGAL</v>
          </cell>
        </row>
        <row r="246">
          <cell r="B246" t="str">
            <v>ELIANA</v>
          </cell>
        </row>
        <row r="249">
          <cell r="B249" t="str">
            <v>/ REPORTAGEM ///////////////////////////////////////</v>
          </cell>
        </row>
        <row r="251">
          <cell r="B251" t="str">
            <v>PROGRAMAS</v>
          </cell>
        </row>
        <row r="254">
          <cell r="B254" t="str">
            <v>BALANÇO GERAL CURITIBA</v>
          </cell>
        </row>
        <row r="255">
          <cell r="B255" t="str">
            <v>PRAÇA TV 1ª EDIÇÃO</v>
          </cell>
        </row>
        <row r="256">
          <cell r="B256" t="str">
            <v>JORNAL HOJE</v>
          </cell>
        </row>
        <row r="257">
          <cell r="B257" t="str">
            <v>TRIBUNA DA MASSA</v>
          </cell>
        </row>
        <row r="258">
          <cell r="B258" t="str">
            <v>SBT NOTÍCIAS PARANÁ</v>
          </cell>
        </row>
        <row r="259">
          <cell r="B259" t="str">
            <v>BAND CIDADE 1ª EDIÇÃO</v>
          </cell>
        </row>
        <row r="260">
          <cell r="B260" t="str">
            <v>BOA TARDE PARANÁ</v>
          </cell>
        </row>
        <row r="262">
          <cell r="B262" t="str">
            <v>BALANÇO GERAL CURITIBA ED SB</v>
          </cell>
        </row>
        <row r="263">
          <cell r="B263" t="str">
            <v>JORNAL HOJE</v>
          </cell>
        </row>
        <row r="264">
          <cell r="B264" t="str">
            <v>PLUG RPC</v>
          </cell>
        </row>
        <row r="265">
          <cell r="B265" t="str">
            <v>TRIBUNA DA MASSA ESP</v>
          </cell>
        </row>
        <row r="267">
          <cell r="B267" t="str">
            <v>CÂMERA RECORD</v>
          </cell>
        </row>
        <row r="268">
          <cell r="B268" t="str">
            <v>PROFISSÃO REPÓRTER</v>
          </cell>
        </row>
        <row r="269">
          <cell r="B269" t="str">
            <v>GLOBO REPÓRTER</v>
          </cell>
        </row>
        <row r="270">
          <cell r="B270" t="str">
            <v>DOMINGO MAIOR</v>
          </cell>
        </row>
        <row r="272">
          <cell r="B272" t="str">
            <v>BRASIL CAMINHONEIRO</v>
          </cell>
        </row>
        <row r="273">
          <cell r="B273" t="str">
            <v>MEU PARANÁ</v>
          </cell>
        </row>
        <row r="274">
          <cell r="B274" t="str">
            <v>AUTO ESPORTE</v>
          </cell>
        </row>
        <row r="276">
          <cell r="B276" t="str">
            <v>REPÓRTER RECORD INVESTIGAÇÃO</v>
          </cell>
        </row>
        <row r="277">
          <cell r="B277" t="str">
            <v>PROFISSÃO REPÓRTER</v>
          </cell>
        </row>
        <row r="278">
          <cell r="B278" t="str">
            <v>GLOBO REPÓRTER</v>
          </cell>
        </row>
        <row r="279">
          <cell r="B279" t="str">
            <v>CINEMA DO LIDER</v>
          </cell>
        </row>
        <row r="280">
          <cell r="B280" t="str">
            <v>PROGRAMA DO RATINHO</v>
          </cell>
        </row>
        <row r="282">
          <cell r="B282" t="str">
            <v>/ RURAL /////////////////////////////////////////</v>
          </cell>
        </row>
        <row r="284">
          <cell r="B284" t="str">
            <v>PROGRAMAS</v>
          </cell>
        </row>
        <row r="287">
          <cell r="B287" t="str">
            <v>RIC RURAL</v>
          </cell>
        </row>
        <row r="288">
          <cell r="B288" t="str">
            <v>GLOBO RURAL</v>
          </cell>
        </row>
        <row r="289">
          <cell r="B289" t="str">
            <v>CAMINHOS DO CAMPO</v>
          </cell>
        </row>
        <row r="290">
          <cell r="B290" t="str">
            <v>NOSSO AGRO</v>
          </cell>
        </row>
        <row r="291">
          <cell r="B291" t="str">
            <v>AGRO BAND</v>
          </cell>
        </row>
        <row r="293">
          <cell r="B293" t="str">
            <v>/ SÉRIE /////////////////////////////////////////</v>
          </cell>
        </row>
        <row r="295">
          <cell r="B295" t="str">
            <v>PROGRAMAS</v>
          </cell>
        </row>
        <row r="298">
          <cell r="B298" t="str">
            <v>SÉRIE PREMIUM</v>
          </cell>
        </row>
        <row r="299">
          <cell r="B299" t="str">
            <v>TELA QUENTE</v>
          </cell>
        </row>
        <row r="300">
          <cell r="B300" t="str">
            <v>CINE ESPETACULAR</v>
          </cell>
        </row>
        <row r="301">
          <cell r="B301" t="str">
            <v>A PRAÇA É NOSSA</v>
          </cell>
        </row>
        <row r="302">
          <cell r="B302" t="str">
            <v>PROGRAMA DO RATINHO</v>
          </cell>
        </row>
        <row r="304">
          <cell r="B304" t="str">
            <v>AEROPORTO ÁREA RESTRITA</v>
          </cell>
        </row>
        <row r="305">
          <cell r="B305" t="str">
            <v>BIG BROTHER BRASIL</v>
          </cell>
        </row>
        <row r="306">
          <cell r="B306" t="str">
            <v>TELA QUENTE</v>
          </cell>
        </row>
        <row r="307">
          <cell r="B307" t="str">
            <v>PROGRAMA DO RATINHO</v>
          </cell>
        </row>
        <row r="309">
          <cell r="B309" t="str">
            <v>SÉRIE DE SÁBADO</v>
          </cell>
        </row>
        <row r="310">
          <cell r="B310" t="str">
            <v>ALTAS HORAS</v>
          </cell>
        </row>
        <row r="311">
          <cell r="B311" t="str">
            <v>SUPERCINE</v>
          </cell>
        </row>
        <row r="312">
          <cell r="B312" t="str">
            <v>THE BLACKLIST</v>
          </cell>
        </row>
        <row r="314">
          <cell r="B314" t="str">
            <v>SÉRIE DE DOMINGO</v>
          </cell>
        </row>
        <row r="315">
          <cell r="B315" t="str">
            <v>DOMINGO MAIOR</v>
          </cell>
        </row>
        <row r="316">
          <cell r="B316" t="str">
            <v>CINEMA DE GRAÇA</v>
          </cell>
        </row>
        <row r="317">
          <cell r="B317" t="str">
            <v>CANAL LIVRE</v>
          </cell>
        </row>
        <row r="319">
          <cell r="B319" t="str">
            <v>/ SHOW /////////////////////////////////////////</v>
          </cell>
        </row>
        <row r="321">
          <cell r="B321" t="str">
            <v>PROGRAMAS</v>
          </cell>
        </row>
        <row r="324">
          <cell r="B324" t="str">
            <v>HOJE EM DIA</v>
          </cell>
        </row>
        <row r="325">
          <cell r="B325" t="str">
            <v>MAIS VOCÊ</v>
          </cell>
        </row>
        <row r="326">
          <cell r="B326" t="str">
            <v>ENCONTRO COM FÁTIMA BERNARDES</v>
          </cell>
        </row>
        <row r="327">
          <cell r="B327" t="str">
            <v>É DE CASA 1</v>
          </cell>
        </row>
        <row r="328">
          <cell r="B328" t="str">
            <v>É DE CASA 2</v>
          </cell>
        </row>
        <row r="329">
          <cell r="B329" t="str">
            <v>É DE CASA 3</v>
          </cell>
        </row>
        <row r="330">
          <cell r="B330" t="str">
            <v>THE CHEF</v>
          </cell>
        </row>
        <row r="332">
          <cell r="B332" t="str">
            <v>A HORA DA VENENOSA</v>
          </cell>
        </row>
        <row r="333">
          <cell r="B333" t="str">
            <v>SESSÃO DA TARDE</v>
          </cell>
        </row>
        <row r="334">
          <cell r="B334" t="str">
            <v>SALADA MISTA</v>
          </cell>
        </row>
        <row r="335">
          <cell r="B335" t="str">
            <v>FOFOCALIZANDO</v>
          </cell>
        </row>
        <row r="336">
          <cell r="B336" t="str">
            <v>VIDA ALHEIA</v>
          </cell>
        </row>
        <row r="337">
          <cell r="B337" t="str">
            <v>BAND MULHER</v>
          </cell>
        </row>
        <row r="339">
          <cell r="B339" t="str">
            <v>/ TELEVENDAS /////////////////////////////////////////</v>
          </cell>
        </row>
        <row r="341">
          <cell r="B341" t="str">
            <v>PROGRAMAS</v>
          </cell>
        </row>
        <row r="344">
          <cell r="B344" t="str">
            <v>MEGA OFERTA</v>
          </cell>
        </row>
        <row r="345">
          <cell r="B345" t="str">
            <v>MEU PARANÁ</v>
          </cell>
        </row>
        <row r="506">
          <cell r="B506" t="str">
            <v>Lista de Targets</v>
          </cell>
        </row>
        <row r="507">
          <cell r="B507" t="str">
            <v>DOMICILIAR</v>
          </cell>
        </row>
        <row r="508">
          <cell r="B508" t="str">
            <v>INDIVÍDUOS</v>
          </cell>
        </row>
        <row r="509">
          <cell r="B509" t="str">
            <v>AS AB 25+</v>
          </cell>
        </row>
        <row r="510">
          <cell r="B510" t="str">
            <v>AS ABC 18+</v>
          </cell>
        </row>
        <row r="511">
          <cell r="B511" t="str">
            <v>AS ABC 18-49</v>
          </cell>
        </row>
        <row r="512">
          <cell r="B512" t="str">
            <v>AS ABC 25+</v>
          </cell>
        </row>
        <row r="513">
          <cell r="B513" t="str">
            <v>AS ABCDE 18+</v>
          </cell>
        </row>
        <row r="514">
          <cell r="B514" t="str">
            <v>AS ABCDE 25+</v>
          </cell>
        </row>
        <row r="515">
          <cell r="B515" t="str">
            <v>HH AB 25+</v>
          </cell>
        </row>
        <row r="516">
          <cell r="B516" t="str">
            <v>HH ABC 25+</v>
          </cell>
        </row>
        <row r="517">
          <cell r="B517" t="str">
            <v>MM AB 25+</v>
          </cell>
        </row>
        <row r="518">
          <cell r="B518" t="str">
            <v>MM ABC 25+</v>
          </cell>
        </row>
      </sheetData>
      <sheetData sheetId="8">
        <row r="8">
          <cell r="B8" t="str">
            <v>Selecione o Target:</v>
          </cell>
        </row>
      </sheetData>
      <sheetData sheetId="9">
        <row r="8">
          <cell r="B8" t="str">
            <v>Selecione o Target:</v>
          </cell>
        </row>
      </sheetData>
      <sheetData sheetId="10">
        <row r="8">
          <cell r="B8" t="str">
            <v>Selecione o Target:</v>
          </cell>
        </row>
        <row r="9">
          <cell r="B9" t="str">
            <v>DOMICILIAR</v>
          </cell>
        </row>
        <row r="13">
          <cell r="B13" t="str">
            <v>/ AUDITÓRIO ///////////////////////////////////////</v>
          </cell>
        </row>
        <row r="15">
          <cell r="B15" t="str">
            <v>PROGRAMAS</v>
          </cell>
        </row>
        <row r="18">
          <cell r="B18" t="str">
            <v>HORA DO FARO</v>
          </cell>
        </row>
        <row r="19">
          <cell r="B19" t="str">
            <v>CALDEIRÃO</v>
          </cell>
        </row>
        <row r="20">
          <cell r="B20" t="str">
            <v>DOMINGÃO</v>
          </cell>
        </row>
        <row r="21">
          <cell r="B21" t="str">
            <v>PROGRAMA RAUL GIL</v>
          </cell>
        </row>
        <row r="22">
          <cell r="B22" t="str">
            <v>DOMINGO LEGAL</v>
          </cell>
        </row>
        <row r="23">
          <cell r="B23" t="str">
            <v>ELIANA</v>
          </cell>
        </row>
        <row r="24">
          <cell r="B24" t="str">
            <v>PROGRAMA SILVIO SANTOS</v>
          </cell>
        </row>
        <row r="25">
          <cell r="B25" t="str">
            <v>FAUSTÃO NA BAND</v>
          </cell>
        </row>
        <row r="27">
          <cell r="B27" t="str">
            <v>/ ESPORTE ///////////////////////////////////////</v>
          </cell>
        </row>
        <row r="29">
          <cell r="B29" t="str">
            <v>PROGRAMAS</v>
          </cell>
        </row>
        <row r="32">
          <cell r="B32" t="str">
            <v>ESPORTE FANTÁSTICO</v>
          </cell>
        </row>
        <row r="33">
          <cell r="B33" t="str">
            <v>ESPORTE ESPETACULAR</v>
          </cell>
        </row>
        <row r="34">
          <cell r="B34" t="str">
            <v>GLOBO ESPORTE</v>
          </cell>
        </row>
        <row r="35">
          <cell r="B35" t="str">
            <v>JOGO ABERTO</v>
          </cell>
        </row>
        <row r="36">
          <cell r="B36" t="str">
            <v>OS DONOS DA BOLA</v>
          </cell>
        </row>
        <row r="38">
          <cell r="B38" t="str">
            <v>/ ESPORTE /////////////////////////////////////////</v>
          </cell>
        </row>
        <row r="40">
          <cell r="B40" t="str">
            <v>PROGRAMAS</v>
          </cell>
        </row>
        <row r="43">
          <cell r="B43" t="str">
            <v>FUTEBOL QUARTA-FEIRA</v>
          </cell>
        </row>
        <row r="44">
          <cell r="B44" t="str">
            <v>FUTEBOL NOITE</v>
          </cell>
        </row>
        <row r="45">
          <cell r="B45" t="str">
            <v>BIG BROTHER BRASIL</v>
          </cell>
        </row>
        <row r="46">
          <cell r="B46" t="str">
            <v>FUTEBOL DE DOMINGO</v>
          </cell>
        </row>
        <row r="47">
          <cell r="B47" t="str">
            <v>PROGRAMA DO RATINHO</v>
          </cell>
        </row>
        <row r="49">
          <cell r="B49" t="str">
            <v>FUTEBOL SÁBADO</v>
          </cell>
        </row>
        <row r="50">
          <cell r="B50" t="str">
            <v>CALDEIRÃO</v>
          </cell>
        </row>
        <row r="51">
          <cell r="B51" t="str">
            <v>FUTEBOL DE DOMINGO</v>
          </cell>
        </row>
        <row r="53">
          <cell r="B53" t="str">
            <v>FUTEBOL DOMINGO</v>
          </cell>
        </row>
        <row r="54">
          <cell r="B54" t="str">
            <v>FUTEBOL NOT</v>
          </cell>
        </row>
        <row r="55">
          <cell r="B55" t="str">
            <v>DOMINGÃO</v>
          </cell>
        </row>
        <row r="56">
          <cell r="B56" t="str">
            <v>DOMINGO LEGAL</v>
          </cell>
        </row>
        <row r="58">
          <cell r="B58" t="str">
            <v>ESPORTE RECORD</v>
          </cell>
        </row>
        <row r="59">
          <cell r="B59" t="str">
            <v>ESPORTE ESPETACULAR</v>
          </cell>
        </row>
        <row r="60">
          <cell r="B60" t="str">
            <v>GLOBO ESPORTE</v>
          </cell>
        </row>
        <row r="61">
          <cell r="B61" t="str">
            <v>SBT SPORTS</v>
          </cell>
        </row>
        <row r="62">
          <cell r="B62" t="str">
            <v>JOGO ABERTO</v>
          </cell>
        </row>
        <row r="63">
          <cell r="B63" t="str">
            <v>BAND ESPORTE CLUBE</v>
          </cell>
        </row>
        <row r="65">
          <cell r="B65" t="str">
            <v>/ FILME /////////////////////////////////////////</v>
          </cell>
        </row>
        <row r="67">
          <cell r="B67" t="str">
            <v>PROGRAMAS</v>
          </cell>
        </row>
        <row r="70">
          <cell r="B70" t="str">
            <v>CINE RECORD ESPECIAL</v>
          </cell>
        </row>
        <row r="71">
          <cell r="B71" t="str">
            <v>BIG BROTHER BRASIL</v>
          </cell>
        </row>
        <row r="72">
          <cell r="B72" t="str">
            <v>CINEMA DO LIDER</v>
          </cell>
        </row>
        <row r="73">
          <cell r="B73" t="str">
            <v>DOMINGO LEGAL</v>
          </cell>
        </row>
        <row r="75">
          <cell r="B75" t="str">
            <v>SUPER TELA</v>
          </cell>
        </row>
        <row r="76">
          <cell r="B76" t="str">
            <v>TELA QUENTE</v>
          </cell>
        </row>
        <row r="77">
          <cell r="B77" t="str">
            <v>DOMINGO MAIOR</v>
          </cell>
        </row>
        <row r="78">
          <cell r="B78" t="str">
            <v>PROGRAMA DO RATINHO</v>
          </cell>
        </row>
        <row r="79">
          <cell r="B79" t="str">
            <v>TELA DE SUCESSOS</v>
          </cell>
        </row>
        <row r="81">
          <cell r="B81" t="str">
            <v>CINE AVENTURA</v>
          </cell>
        </row>
        <row r="82">
          <cell r="B82" t="str">
            <v>SESSÃO DA TARDE</v>
          </cell>
        </row>
        <row r="83">
          <cell r="B83" t="str">
            <v>TEMPERATURA MÁXIMA</v>
          </cell>
        </row>
        <row r="84">
          <cell r="B84" t="str">
            <v>PROGRAMA RAUL GIL</v>
          </cell>
        </row>
        <row r="86">
          <cell r="B86" t="str">
            <v>TELA MÁXIMA</v>
          </cell>
        </row>
        <row r="87">
          <cell r="B87" t="str">
            <v>SUPERCINE</v>
          </cell>
        </row>
        <row r="88">
          <cell r="B88" t="str">
            <v>TELA QUENTE</v>
          </cell>
        </row>
        <row r="89">
          <cell r="B89" t="str">
            <v>TELA DE SUCESSOS</v>
          </cell>
        </row>
        <row r="91">
          <cell r="B91" t="str">
            <v>CINE MAIOR</v>
          </cell>
        </row>
        <row r="92">
          <cell r="B92" t="str">
            <v>TEMPERATURA MÁXIMA</v>
          </cell>
        </row>
        <row r="93">
          <cell r="B93" t="str">
            <v>DOMINGO LEGAL</v>
          </cell>
        </row>
        <row r="94">
          <cell r="B94" t="str">
            <v>DOMINGO NO CINEMA</v>
          </cell>
        </row>
        <row r="96">
          <cell r="B96" t="str">
            <v>CINE RECORD ESPECIAL</v>
          </cell>
        </row>
        <row r="97">
          <cell r="B97" t="str">
            <v>TELA QUENTE</v>
          </cell>
        </row>
        <row r="98">
          <cell r="B98" t="str">
            <v>SHOW DE TERÇA 1</v>
          </cell>
        </row>
        <row r="99">
          <cell r="B99" t="str">
            <v>CINE ESPETACULAR</v>
          </cell>
        </row>
        <row r="100">
          <cell r="B100" t="str">
            <v>CINE CLUBE</v>
          </cell>
        </row>
        <row r="102">
          <cell r="B102" t="str">
            <v>SUPER TELA</v>
          </cell>
        </row>
        <row r="103">
          <cell r="B103" t="str">
            <v>TELA QUENTE</v>
          </cell>
        </row>
        <row r="104">
          <cell r="B104" t="str">
            <v>DOMINGO MAIOR</v>
          </cell>
        </row>
        <row r="105">
          <cell r="B105" t="str">
            <v>PROGRAMA DO RATINHO</v>
          </cell>
        </row>
        <row r="106">
          <cell r="B106" t="str">
            <v>BAKE OFF BRASIL</v>
          </cell>
        </row>
        <row r="107">
          <cell r="B107" t="str">
            <v>TELA DE SUCESSOS</v>
          </cell>
        </row>
        <row r="108">
          <cell r="B108" t="str">
            <v>CINE CLUBE</v>
          </cell>
        </row>
        <row r="109">
          <cell r="B109" t="str">
            <v>CINE AÇÃO</v>
          </cell>
        </row>
        <row r="111">
          <cell r="B111" t="str">
            <v>/ JORNALISMO ///////////////////////////////////////</v>
          </cell>
        </row>
        <row r="113">
          <cell r="B113" t="str">
            <v>PROGRAMAS</v>
          </cell>
        </row>
        <row r="116">
          <cell r="B116" t="str">
            <v>RIO GRANDE NO AR</v>
          </cell>
        </row>
        <row r="117">
          <cell r="B117" t="str">
            <v>BOM DIA PRAÇA</v>
          </cell>
        </row>
        <row r="118">
          <cell r="B118" t="str">
            <v>PRIMEIRO IMPACTO</v>
          </cell>
        </row>
        <row r="119">
          <cell r="B119" t="str">
            <v>BORA BRASIL</v>
          </cell>
        </row>
        <row r="121">
          <cell r="B121" t="str">
            <v>FALA BRASIL</v>
          </cell>
        </row>
        <row r="122">
          <cell r="B122" t="str">
            <v>BOM DIA PRAÇA</v>
          </cell>
        </row>
        <row r="123">
          <cell r="B123" t="str">
            <v>BOM DIA BRASIL</v>
          </cell>
        </row>
        <row r="124">
          <cell r="B124" t="str">
            <v>PRIMEIRO IMPACTO</v>
          </cell>
        </row>
        <row r="125">
          <cell r="B125" t="str">
            <v>BORA BRASIL</v>
          </cell>
        </row>
        <row r="127">
          <cell r="B127" t="str">
            <v>CIDADE ALERTA</v>
          </cell>
        </row>
        <row r="128">
          <cell r="B128" t="str">
            <v>PRAÇA TV 2ª EDIÇÃO SS</v>
          </cell>
        </row>
        <row r="129">
          <cell r="B129" t="str">
            <v>SBT BRASIL</v>
          </cell>
        </row>
        <row r="130">
          <cell r="B130" t="str">
            <v>BRASIL URGENTE</v>
          </cell>
        </row>
        <row r="131">
          <cell r="B131" t="str">
            <v>BRASIL URGENTE RS</v>
          </cell>
        </row>
        <row r="133">
          <cell r="B133" t="str">
            <v>CIDADE ALERTA RS</v>
          </cell>
        </row>
        <row r="134">
          <cell r="B134" t="str">
            <v>PRAÇA TV 2ª EDIÇÃO SS</v>
          </cell>
        </row>
        <row r="135">
          <cell r="B135" t="str">
            <v>SBT RIO GRANDE 2ª EDIÇÃO</v>
          </cell>
        </row>
        <row r="137">
          <cell r="B137" t="str">
            <v>RIO GRANDE RECORD</v>
          </cell>
        </row>
        <row r="138">
          <cell r="B138" t="str">
            <v>PRAÇA TV 2ª EDIÇÃO SS</v>
          </cell>
        </row>
        <row r="139">
          <cell r="B139" t="str">
            <v>SBT RIO GRANDE 2ª EDIÇÃO</v>
          </cell>
        </row>
        <row r="141">
          <cell r="B141" t="str">
            <v>JORNAL DA RECORD</v>
          </cell>
        </row>
        <row r="142">
          <cell r="B142" t="str">
            <v>JORNAL NACIONAL SS</v>
          </cell>
        </row>
        <row r="143">
          <cell r="B143" t="str">
            <v>SBT BRASIL</v>
          </cell>
        </row>
        <row r="144">
          <cell r="B144" t="str">
            <v>JORNAL DA BAND</v>
          </cell>
        </row>
        <row r="146">
          <cell r="B146" t="str">
            <v>FALA BRASIL ED SB</v>
          </cell>
        </row>
        <row r="147">
          <cell r="B147" t="str">
            <v>BOM DIA BRASIL</v>
          </cell>
        </row>
        <row r="149">
          <cell r="B149" t="str">
            <v>CIDADE ALERTA ED SB</v>
          </cell>
        </row>
        <row r="150">
          <cell r="B150" t="str">
            <v>PRAÇA TV 2ª EDIÇÃO SB</v>
          </cell>
        </row>
        <row r="151">
          <cell r="B151" t="str">
            <v>BRASIL URGENTE SB</v>
          </cell>
        </row>
        <row r="152">
          <cell r="B152" t="str">
            <v>BRASIL URGENTE SB</v>
          </cell>
        </row>
        <row r="153">
          <cell r="B153" t="str">
            <v>O RIO GRANDE QUE DÁ CERTO NOT</v>
          </cell>
        </row>
        <row r="155">
          <cell r="B155" t="str">
            <v>CIDADE ALERTA ED SB</v>
          </cell>
        </row>
        <row r="156">
          <cell r="B156" t="str">
            <v>PRAÇA TV 2ª EDIÇÃO SB</v>
          </cell>
        </row>
        <row r="157">
          <cell r="B157" t="str">
            <v>BRASIL URGENTE SB</v>
          </cell>
        </row>
        <row r="158">
          <cell r="B158" t="str">
            <v>O RIO GRANDE QUE DÁ CERTO NOT</v>
          </cell>
        </row>
        <row r="160">
          <cell r="B160" t="str">
            <v>JORNAL DA RECORD ED SB</v>
          </cell>
        </row>
        <row r="161">
          <cell r="B161" t="str">
            <v>JORNAL NACIONAL SB</v>
          </cell>
        </row>
        <row r="162">
          <cell r="B162" t="str">
            <v>SBT BRASIL</v>
          </cell>
        </row>
        <row r="163">
          <cell r="B163" t="str">
            <v>JORNAL DA BAND</v>
          </cell>
        </row>
        <row r="165">
          <cell r="B165" t="str">
            <v>DOMINGO ESPETACULAR</v>
          </cell>
        </row>
        <row r="166">
          <cell r="B166" t="str">
            <v>FANTÁSTICO</v>
          </cell>
        </row>
        <row r="167">
          <cell r="B167" t="str">
            <v>PROGRAMA SILVIO SANTOS</v>
          </cell>
        </row>
        <row r="169">
          <cell r="B169" t="str">
            <v>/ NOVELA ////////////////////////////////////////</v>
          </cell>
        </row>
        <row r="171">
          <cell r="B171" t="str">
            <v>PROGRAMAS</v>
          </cell>
        </row>
        <row r="174">
          <cell r="B174" t="str">
            <v>NOVELA DA TARDE 1 - CHAMAS DA VIDA</v>
          </cell>
        </row>
        <row r="175">
          <cell r="B175" t="str">
            <v>NOVELA ED ESPECIAL - O CRAVO E A ROSA</v>
          </cell>
        </row>
        <row r="176">
          <cell r="B176" t="str">
            <v>NOVELA ED ESPECIAL - O CRAVO E A ROSA</v>
          </cell>
        </row>
        <row r="177">
          <cell r="B177" t="str">
            <v>VALE A PENA VER DE NOVO - O CLONE</v>
          </cell>
        </row>
        <row r="178">
          <cell r="B178" t="str">
            <v>NOVELA TARDE 1 - AMANHÃ E PARA SEMPRE</v>
          </cell>
        </row>
        <row r="179">
          <cell r="B179" t="str">
            <v>FOFOCALIZANDO</v>
          </cell>
        </row>
        <row r="180">
          <cell r="B180" t="str">
            <v>CASOS DE FAMÍLIA</v>
          </cell>
        </row>
        <row r="181">
          <cell r="B181" t="str">
            <v>MELHOR DA TARDE</v>
          </cell>
        </row>
        <row r="183">
          <cell r="B183" t="str">
            <v>NOVELA 3 - REIS</v>
          </cell>
        </row>
        <row r="184">
          <cell r="B184" t="str">
            <v>NOVELA I - ALÉM DA ILUSÃO SS</v>
          </cell>
        </row>
        <row r="185">
          <cell r="B185" t="str">
            <v>NOVELA I - ALÉM DA ILUSÃO SB</v>
          </cell>
        </row>
        <row r="186">
          <cell r="B186" t="str">
            <v>NOVELA II - CARA E CORAGEM SS</v>
          </cell>
        </row>
        <row r="187">
          <cell r="B187" t="str">
            <v>NOVELA II - CARA E CORAGEM SB</v>
          </cell>
        </row>
        <row r="189">
          <cell r="B189" t="str">
            <v>NOVELA 22H - JESUS</v>
          </cell>
        </row>
        <row r="190">
          <cell r="B190" t="str">
            <v>NOVELA III - PANTANAL SS</v>
          </cell>
        </row>
        <row r="191">
          <cell r="B191" t="str">
            <v>NOVELA III - PANTANAL SB</v>
          </cell>
        </row>
        <row r="192">
          <cell r="B192" t="str">
            <v>NOVELA NOITE 1 - CARINHA DE ANJO</v>
          </cell>
        </row>
        <row r="194">
          <cell r="B194" t="str">
            <v>NOVELA 3 - MELHORES MOMENTOS</v>
          </cell>
        </row>
        <row r="195">
          <cell r="B195" t="str">
            <v>NOVELA I - ALÉM DA ILUSÃO SB</v>
          </cell>
        </row>
        <row r="196">
          <cell r="B196" t="str">
            <v>NOVELA II - CARA E CORAGEM SB</v>
          </cell>
        </row>
        <row r="197">
          <cell r="B197" t="str">
            <v>NOVELA III - PANTANAL SB</v>
          </cell>
        </row>
        <row r="198">
          <cell r="B198" t="str">
            <v>NOVELA NOITE 1 - CARINHA DE ANJO</v>
          </cell>
        </row>
        <row r="200">
          <cell r="B200" t="str">
            <v>/ REALITY SHOW ///////////////////////////////////////</v>
          </cell>
        </row>
        <row r="202">
          <cell r="B202" t="str">
            <v>PROGRAMAS</v>
          </cell>
        </row>
        <row r="205">
          <cell r="B205" t="str">
            <v>POWER COUPLE BRASIL</v>
          </cell>
        </row>
        <row r="206">
          <cell r="B206" t="str">
            <v>NO LIMITE</v>
          </cell>
        </row>
        <row r="207">
          <cell r="B207" t="str">
            <v>CINEMA ESPECIAL</v>
          </cell>
        </row>
        <row r="208">
          <cell r="B208" t="str">
            <v>SHOW DE QUINTA</v>
          </cell>
        </row>
        <row r="209">
          <cell r="B209" t="str">
            <v>COZINHE SE PUDER</v>
          </cell>
        </row>
        <row r="210">
          <cell r="B210" t="str">
            <v>ESQUADRÃO DA MODA</v>
          </cell>
        </row>
        <row r="211">
          <cell r="B211" t="str">
            <v>PROGRAMA DO RATINHO</v>
          </cell>
        </row>
        <row r="212">
          <cell r="B212" t="str">
            <v>MASTERCHEF AMADORES</v>
          </cell>
        </row>
        <row r="213">
          <cell r="B213" t="str">
            <v>LINHA DE COMBATE</v>
          </cell>
        </row>
        <row r="215">
          <cell r="B215" t="str">
            <v>A FAZENDA</v>
          </cell>
        </row>
        <row r="216">
          <cell r="B216" t="str">
            <v>TELA QUENTE</v>
          </cell>
        </row>
        <row r="217">
          <cell r="B217" t="str">
            <v>THE VOICE BRASIL</v>
          </cell>
        </row>
        <row r="218">
          <cell r="B218" t="str">
            <v>ALTAS HORAS</v>
          </cell>
        </row>
        <row r="219">
          <cell r="B219" t="str">
            <v>PROGRAMA DO RATINHO</v>
          </cell>
        </row>
        <row r="220">
          <cell r="B220" t="str">
            <v>BAKE OFF BRASIL</v>
          </cell>
        </row>
        <row r="221">
          <cell r="B221" t="str">
            <v>LARGADOS E PELADOS</v>
          </cell>
        </row>
        <row r="223">
          <cell r="B223" t="str">
            <v>TOP CHEF BRASIL</v>
          </cell>
        </row>
        <row r="224">
          <cell r="B224" t="str">
            <v>PROGRAMA DO RATINHO</v>
          </cell>
        </row>
        <row r="225">
          <cell r="B225" t="str">
            <v>DUELO DE MÃES</v>
          </cell>
        </row>
        <row r="226">
          <cell r="B226" t="str">
            <v>BAKE OFF BRASIL</v>
          </cell>
        </row>
        <row r="227">
          <cell r="B227" t="str">
            <v>MASTERCHEF AMADORES</v>
          </cell>
        </row>
        <row r="228">
          <cell r="B228" t="str">
            <v>90 DIAS PARA CASAR</v>
          </cell>
        </row>
        <row r="229">
          <cell r="B229" t="str">
            <v>CANTA COMIGO</v>
          </cell>
        </row>
        <row r="230">
          <cell r="B230" t="str">
            <v>THE VOICE KIDS</v>
          </cell>
        </row>
        <row r="231">
          <cell r="B231" t="str">
            <v>DOMINGÃO</v>
          </cell>
        </row>
        <row r="232">
          <cell r="B232" t="str">
            <v>DOMINGO LEGAL</v>
          </cell>
        </row>
        <row r="233">
          <cell r="B233" t="str">
            <v>ELIANA</v>
          </cell>
        </row>
        <row r="237">
          <cell r="B237" t="str">
            <v>/ REPORTAGEM ///////////////////////////////////////</v>
          </cell>
        </row>
        <row r="239">
          <cell r="B239" t="str">
            <v>PROGRAMAS</v>
          </cell>
        </row>
        <row r="242">
          <cell r="B242" t="str">
            <v>BALANÇO GERAL RS</v>
          </cell>
        </row>
        <row r="243">
          <cell r="B243" t="str">
            <v>PRAÇA TV 1ª EDIÇÃO</v>
          </cell>
        </row>
        <row r="244">
          <cell r="B244" t="str">
            <v>JORNAL HOJE</v>
          </cell>
        </row>
        <row r="245">
          <cell r="B245" t="str">
            <v>SBT RIO GRANDE</v>
          </cell>
        </row>
        <row r="247">
          <cell r="B247" t="str">
            <v>BALANÇO GERAL RS ED SB</v>
          </cell>
        </row>
        <row r="248">
          <cell r="B248" t="str">
            <v>PRAÇA TV 1ª EDIÇÃO</v>
          </cell>
        </row>
        <row r="249">
          <cell r="B249" t="str">
            <v>JORNAL HOJE</v>
          </cell>
        </row>
        <row r="250">
          <cell r="B250" t="str">
            <v>SBT RIO GRANDE</v>
          </cell>
        </row>
        <row r="251">
          <cell r="B251" t="str">
            <v>MAS BAH</v>
          </cell>
        </row>
        <row r="253">
          <cell r="B253" t="str">
            <v>CÂMERA RECORD</v>
          </cell>
        </row>
        <row r="254">
          <cell r="B254" t="str">
            <v>PROFISSÃO REPÓRTER</v>
          </cell>
        </row>
        <row r="255">
          <cell r="B255" t="str">
            <v>GLOBO REPÓRTER</v>
          </cell>
        </row>
        <row r="256">
          <cell r="B256" t="str">
            <v>DOMINGO MAIOR</v>
          </cell>
        </row>
        <row r="258">
          <cell r="B258" t="str">
            <v>BRASIL CAMINHONEIRO</v>
          </cell>
        </row>
        <row r="259">
          <cell r="B259" t="str">
            <v>AUTO ESPORTE</v>
          </cell>
        </row>
        <row r="261">
          <cell r="B261" t="str">
            <v>REPÓRTER RECORD INVESTIGAÇÃO</v>
          </cell>
        </row>
        <row r="262">
          <cell r="B262" t="str">
            <v>PROFISSÃO REPÓRTER</v>
          </cell>
        </row>
        <row r="263">
          <cell r="B263" t="str">
            <v>GLOBO REPÓRTER</v>
          </cell>
        </row>
        <row r="264">
          <cell r="B264" t="str">
            <v>CINEMA DO LIDER</v>
          </cell>
        </row>
        <row r="265">
          <cell r="B265" t="str">
            <v>PROGRAMA DO RATINHO</v>
          </cell>
        </row>
        <row r="268">
          <cell r="B268" t="str">
            <v>/ SÉRIE /////////////////////////////////////////</v>
          </cell>
        </row>
        <row r="270">
          <cell r="B270" t="str">
            <v>PROGRAMAS</v>
          </cell>
        </row>
        <row r="273">
          <cell r="B273" t="str">
            <v>SÉRIE PREMIUM</v>
          </cell>
        </row>
        <row r="274">
          <cell r="B274" t="str">
            <v>TELA QUENTE</v>
          </cell>
        </row>
        <row r="275">
          <cell r="B275" t="str">
            <v>CINE ESPETACULAR</v>
          </cell>
        </row>
        <row r="276">
          <cell r="B276" t="str">
            <v>A PRAÇA É NOSSA</v>
          </cell>
        </row>
        <row r="277">
          <cell r="B277" t="str">
            <v>PROGRAMA DO RATINHO</v>
          </cell>
        </row>
        <row r="279">
          <cell r="B279" t="str">
            <v>AEROPORTO ÁREA RESTRITA</v>
          </cell>
        </row>
        <row r="280">
          <cell r="B280" t="str">
            <v>BIG BROTHER BRASIL</v>
          </cell>
        </row>
        <row r="281">
          <cell r="B281" t="str">
            <v>TELA QUENTE</v>
          </cell>
        </row>
        <row r="282">
          <cell r="B282" t="str">
            <v>PROGRAMA DO RATINHO</v>
          </cell>
        </row>
        <row r="284">
          <cell r="B284" t="str">
            <v>SÉRIE DE SÁBADO</v>
          </cell>
        </row>
        <row r="285">
          <cell r="B285" t="str">
            <v>ALTAS HORAS</v>
          </cell>
        </row>
        <row r="286">
          <cell r="B286" t="str">
            <v>SUPERCINE</v>
          </cell>
        </row>
        <row r="287">
          <cell r="B287" t="str">
            <v>THE BLACKLIST</v>
          </cell>
        </row>
        <row r="289">
          <cell r="B289" t="str">
            <v>SÉRIE DE DOMINGO</v>
          </cell>
        </row>
        <row r="290">
          <cell r="B290" t="str">
            <v>DOMINGO MAIOR</v>
          </cell>
        </row>
        <row r="291">
          <cell r="B291" t="str">
            <v>CANAL LIVRE</v>
          </cell>
        </row>
        <row r="293">
          <cell r="B293" t="str">
            <v>/ SHOW /////////////////////////////////////////</v>
          </cell>
        </row>
        <row r="295">
          <cell r="B295" t="str">
            <v>PROGRAMAS</v>
          </cell>
        </row>
        <row r="298">
          <cell r="B298" t="str">
            <v>HOJE EM DIA</v>
          </cell>
        </row>
        <row r="299">
          <cell r="B299" t="str">
            <v>MAIS VOCÊ</v>
          </cell>
        </row>
        <row r="300">
          <cell r="B300" t="str">
            <v>ENCONTRO COM FÁTIMA BERNARDES</v>
          </cell>
        </row>
        <row r="301">
          <cell r="B301" t="str">
            <v>É DE CASA 1</v>
          </cell>
        </row>
        <row r="302">
          <cell r="B302" t="str">
            <v>É DE CASA 2</v>
          </cell>
        </row>
        <row r="303">
          <cell r="B303" t="str">
            <v>É DE CASA 3</v>
          </cell>
        </row>
        <row r="304">
          <cell r="B304" t="str">
            <v>THE CHEF</v>
          </cell>
        </row>
        <row r="465">
          <cell r="B465" t="str">
            <v>Lista de Targets</v>
          </cell>
        </row>
        <row r="466">
          <cell r="B466" t="str">
            <v>DOMICILIAR</v>
          </cell>
        </row>
        <row r="467">
          <cell r="B467" t="str">
            <v>INDIVÍDUOS</v>
          </cell>
        </row>
        <row r="468">
          <cell r="B468" t="str">
            <v>AS AB 25+</v>
          </cell>
        </row>
        <row r="469">
          <cell r="B469" t="str">
            <v>AS ABC 18+</v>
          </cell>
        </row>
        <row r="470">
          <cell r="B470" t="str">
            <v>AS ABC 18-49</v>
          </cell>
        </row>
        <row r="471">
          <cell r="B471" t="str">
            <v>AS ABC 25+</v>
          </cell>
        </row>
        <row r="472">
          <cell r="B472" t="str">
            <v>AS ABCDE 18+</v>
          </cell>
        </row>
        <row r="473">
          <cell r="B473" t="str">
            <v>AS ABCDE 25+</v>
          </cell>
        </row>
        <row r="474">
          <cell r="B474" t="str">
            <v>HH AB 25+</v>
          </cell>
        </row>
        <row r="475">
          <cell r="B475" t="str">
            <v>HH ABC 25+</v>
          </cell>
        </row>
        <row r="476">
          <cell r="B476" t="str">
            <v>MM AB 25+</v>
          </cell>
        </row>
        <row r="477">
          <cell r="B477" t="str">
            <v>MM ABC 25+</v>
          </cell>
        </row>
      </sheetData>
      <sheetData sheetId="11">
        <row r="8">
          <cell r="B8" t="str">
            <v>Selecione o Target:</v>
          </cell>
        </row>
      </sheetData>
      <sheetData sheetId="12">
        <row r="8">
          <cell r="B8" t="str">
            <v>Selecione o Target:</v>
          </cell>
        </row>
      </sheetData>
      <sheetData sheetId="13">
        <row r="8">
          <cell r="B8" t="str">
            <v>Selecione o Target:</v>
          </cell>
        </row>
      </sheetData>
      <sheetData sheetId="14">
        <row r="8">
          <cell r="B8" t="str">
            <v>Selecione o Target:</v>
          </cell>
        </row>
      </sheetData>
      <sheetData sheetId="15"/>
      <sheetData sheetId="16"/>
      <sheetData sheetId="1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BASE"/>
      <sheetName val="[ESC2000.XLS][ESC2"/>
      <sheetName val="[ESC2000.XLS]\A\US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Integração_-_Earned_Value1"/>
      <sheetName val="Gráfico_-_Share_Net2"/>
      <sheetName val="ESC2000_XLS1"/>
      <sheetName val="Hipótesis_1"/>
      <sheetName val="Share_Price_2002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NEWS_PREV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  <sheetName val="DADOS"/>
      <sheetName val="[ESC2000_XLS][ESC2"/>
      <sheetName val="[ESC2000_XLS]\A\US"/>
      <sheetName val="Cenarios"/>
      <sheetName val="BC - Main model"/>
      <sheetName val="OBS"/>
      <sheetName val="Período"/>
      <sheetName val="REV_ger9"/>
      <sheetName val="back_pac9"/>
      <sheetName val="outdr_(2)9"/>
      <sheetName val="cabo_esc_abr9"/>
      <sheetName val="cabo_esc_mai9"/>
      <sheetName val="cabo_linha_jun9"/>
      <sheetName val="cabo_lin_jul9"/>
      <sheetName val="cabo_lin_ago9"/>
      <sheetName val="cabo_esc_set9"/>
      <sheetName val="cabo_esc_out9"/>
      <sheetName val="REV_1_69"/>
      <sheetName val="REV_20019"/>
      <sheetName val="REV_svp9"/>
      <sheetName val="Hipótesis_7"/>
      <sheetName val="costos_utilizados7"/>
      <sheetName val="costos_OLD_act_1_enero7"/>
      <sheetName val="Gráfico_-_Share_Net8"/>
      <sheetName val="Integração_-_Earned_Value7"/>
      <sheetName val="ESC2000_XLS7"/>
      <sheetName val="Share_Price_20026"/>
      <sheetName val="[ESC2000_XLS][ESC2000_XLS][ESC7"/>
      <sheetName val="[ESC2000_XLS]\A\USERS\BALLEROA6"/>
      <sheetName val="[ESC2000_XLS][ESC2000_XLS]\A\U6"/>
      <sheetName val="TABELA_DE_PREÇOS6"/>
      <sheetName val="NEWS_PREV6"/>
      <sheetName val="FLOW_P1_&amp;_P25"/>
      <sheetName val="[ESC2000_XLS][ESC21"/>
      <sheetName val="[ESC2000_XLS]\A\US1"/>
      <sheetName val="\USERS\BALLEROA\ESCORT\ESC20005"/>
      <sheetName val="Tabela_de_Preços_|_Outubro_2016"/>
      <sheetName val="Resumo_"/>
      <sheetName val="Redes_Sociais_-_Junho"/>
      <sheetName val="Redes_Sociais_-_Julho"/>
      <sheetName val="Portais_-_Junho"/>
      <sheetName val="_Verticais_Noticias_-_Junho"/>
      <sheetName val="_Verticais_Noticias_-_Julho"/>
      <sheetName val="Rede_de_Sites_Jornais_-_Junho"/>
      <sheetName val="Rede_de_Sites_Jornais_-_Julho"/>
      <sheetName val="Corolla_Gas2"/>
      <sheetName val="est_rev_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6">
          <cell r="A6" t="str">
            <v>Levantamento de custos - Outdoor</v>
          </cell>
        </row>
      </sheetData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>
        <row r="6">
          <cell r="A6" t="str">
            <v>Levantamento de custos - Outdoor</v>
          </cell>
        </row>
      </sheetData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>
        <row r="6">
          <cell r="A6" t="str">
            <v>Levantamento de custos - Outdoor</v>
          </cell>
        </row>
      </sheetData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/>
      <sheetData sheetId="297" refreshError="1"/>
      <sheetData sheetId="298" refreshError="1"/>
      <sheetData sheetId="299" refreshError="1"/>
      <sheetData sheetId="300" refreshError="1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  <sheetName val="ES_GER2"/>
      <sheetName val="ES_REV2"/>
      <sheetName val="KA_GER2"/>
      <sheetName val="KA_REV2"/>
      <sheetName val="base_12"/>
      <sheetName val="base_rev2"/>
      <sheetName val="costos_OLD_act_1_enero"/>
      <sheetName val="Integração_-_Earned_Value"/>
      <sheetName val="FLOW_P1_&amp;_P2"/>
      <sheetName val="autos2000_xls"/>
      <sheetName val="FECHO_AUGUST"/>
      <sheetName val="PBP_2003"/>
      <sheetName val="Price-VolMix_YTD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  <sheetName val="BASE DATOS"/>
      <sheetName val="Índices"/>
      <sheetName val="Custo 02 Visi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  <sheetName val="costos OLD act 1 enero"/>
      <sheetName val="Como_Estamos6"/>
      <sheetName val="CR_NEW4"/>
      <sheetName val="SDG_NEW4"/>
      <sheetName val="Pen_M_AS_ABC_25+RJ14"/>
      <sheetName val="costos_OLD_act_1_enero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  <sheetName val="CRESCER"/>
      <sheetName val="SQL Results"/>
      <sheetName val="DEPARA_Descontos"/>
      <sheetName val="DEPARA_Inflacao"/>
      <sheetName val="DEPARA_MERC_POND_MMABC18+"/>
      <sheetName val="DEPARA_SEC_POND"/>
      <sheetName val="DEPARA_TARGET_18+"/>
      <sheetName val="Net"/>
      <sheetName val="Gross"/>
      <sheetName val="Gross YTD"/>
      <sheetName val="Net YTD"/>
      <sheetName val="L1,L2,SIS%_20"/>
      <sheetName val="Linha2_sPVN_20"/>
      <sheetName val="Linha2_sPVN_pm20"/>
      <sheetName val="Linha2_sPVN__pt20"/>
      <sheetName val="TabDinAcesL2_20"/>
      <sheetName val="Ficha_Técnica19"/>
      <sheetName val="DB_Actual_Unid16"/>
      <sheetName val="PRC-TV_(0)19"/>
      <sheetName val="Modelo_TIR's16"/>
      <sheetName val="Lead_(2)16"/>
      <sheetName val="Base_Rateio16"/>
      <sheetName val="Como_Estamos16"/>
      <sheetName val="Fin_Data16"/>
      <sheetName val="AnálisePerfilDemandaMAIO99_xl16"/>
      <sheetName val="NEWS_PREV16"/>
      <sheetName val="Custo_Variável9"/>
      <sheetName val="TABELA_DE_PREÇOS9"/>
      <sheetName val="Custo_02_Visitas16"/>
      <sheetName val="Share_Price_20025"/>
      <sheetName val="SQL_Results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NET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Tabela_preço1"/>
      <sheetName val="Sem_Ziper1"/>
      <sheetName val="Tabela_preço2"/>
      <sheetName val="Sem_Ziper2"/>
      <sheetName val="Tabela_preço4"/>
      <sheetName val="Sem_Ziper4"/>
      <sheetName val="Anti_Caspa5"/>
      <sheetName val="Tabela_preço5"/>
      <sheetName val="Sem_Ziper5"/>
      <sheetName val="Bar Rel"/>
      <sheetName val="RESUMO_FLOW_12-0517"/>
      <sheetName val="RESUMO_FLOW_01-2317"/>
      <sheetName val="RESUMO_FLOW_03-0417"/>
      <sheetName val="RESUMO_FLOW03-04Rev17"/>
      <sheetName val="resumo_total_mês17"/>
      <sheetName val="RESUMO_FLOW17"/>
      <sheetName val="ORÇ_VERAO_30&quot;_-_CPP_T&amp;A17"/>
      <sheetName val="FLOW_PCA_VERAO_30&quot;_-_T&amp;A17"/>
      <sheetName val="ORÇ_MAINLINE_30&quot;_-_CPP_T&amp;A17"/>
      <sheetName val="FLOW_PCA_MAINLINE_30&quot;__-_T&amp;A17"/>
      <sheetName val="ORÇ_JUNINAS_NE_30&quot;_-_T_&amp;_A17"/>
      <sheetName val="FLOW_PCA_JUNINAS_NE_-_ALL17"/>
      <sheetName val="ORÇ_NATAL_30&quot;_-_ALL17"/>
      <sheetName val="FLOW_PCA_NATAL_-_ALL17"/>
      <sheetName val="ORÇ_AXÉ-NE_45&quot;+_30&quot;+15&quot;_T&amp;A17"/>
      <sheetName val="FLOWAXÉ-NE_45&quot;-_T&amp;A17"/>
      <sheetName val="FLOW_AXÉ-NE_30&quot;-_T&amp;A17"/>
      <sheetName val="FLOW_AXÉ-NE__15&quot;_T&amp;A17"/>
      <sheetName val="ORÇ_OBM_30&quot;_CCL_+_FANTA17"/>
      <sheetName val="FLOW_OBM_30&quot;_-_CCL17"/>
      <sheetName val="FLOW_OBM_30&quot;_-_FANTA17"/>
      <sheetName val="CPP_-_BASE_FLOW17"/>
      <sheetName val="1%_médio_para_CDI_ALL17"/>
      <sheetName val="1%_médio_para_CDI_MOMS17"/>
      <sheetName val="1%_médio_para_CDI_TEENS17"/>
      <sheetName val="ORÇ_TEASER_VERAO_10&quot;_-_CPP_T&amp;17"/>
      <sheetName val="FLOWPCA_TEASER_VERAO_10&quot;-_T&amp;A17"/>
      <sheetName val="ORÇ_FOOTBALL_30&quot;_-_CPPALL17"/>
      <sheetName val="FLOW_PCA_FOOTBALL_-_ALL17"/>
      <sheetName val="ORÇ_AMERICAN_CUP_30&quot;_-_CPPALL17"/>
      <sheetName val="FLOW_PCA_AMERICAN_CUP_-_ALL17"/>
      <sheetName val="ORÇ_COMMEMORATIVE_30&quot;_-_MOMS17"/>
      <sheetName val="FLOW_PCA_COMMEMORATIVE_-_MOMS17"/>
      <sheetName val="ORÇPROMO_RJ&amp;SP1_30&quot;+15&quot;_TEENS17"/>
      <sheetName val="FLOW_PROMO_RJ_&amp;_SP1_30&quot;_TEENS17"/>
      <sheetName val="FLOW_PROMO_RJ_&amp;_SP1_15&quot;_TEENS17"/>
      <sheetName val="ORÇ_PROMO_FUTEBOL_30&quot;+15&quot;_T&amp;A17"/>
      <sheetName val="FLOW_PROMO_FUTEBOL_30&quot;_T&amp;A17"/>
      <sheetName val="FLOW_PROMO_FUTEBOL_15&quot;_T&amp;A17"/>
      <sheetName val="TAB_Daten13"/>
      <sheetName val="Palavras_Olimpiadas13"/>
      <sheetName val="Crono_2007-Cred_C13"/>
      <sheetName val="Flow_200713"/>
      <sheetName val="Internet_Out13"/>
      <sheetName val="Internet_Nov13"/>
      <sheetName val="Lista_de_meios_e_veiculos13"/>
      <sheetName val="Ranking_por_Filial_-_Mês13"/>
      <sheetName val="Ranking_Geral_-_Mês13"/>
      <sheetName val="NEW_AD_SP13"/>
      <sheetName val="NEWS_PREV13"/>
      <sheetName val="FCCI2001TV-05-03_xls13"/>
      <sheetName val="Acad_Bairros_SP13"/>
      <sheetName val="Tab_Encargos-Imps13"/>
      <sheetName val="RESUMO_6"/>
      <sheetName val="Z6_Indoor_SP6"/>
      <sheetName val="Resumo_por_P6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PRC-TV_(0)6"/>
      <sheetName val="Lista_de_valores13"/>
      <sheetName val="DESCRICAO__PACOTES13"/>
      <sheetName val="Anti_Caspa6"/>
      <sheetName val="Tabela_preço6"/>
      <sheetName val="Sem_Ziper6"/>
      <sheetName val="Bar_Rel"/>
      <sheetName val="RESUMO_FLOW_12-0518"/>
      <sheetName val="RESUMO_FLOW_01-2318"/>
      <sheetName val="RESUMO_FLOW_03-0418"/>
      <sheetName val="RESUMO_FLOW03-04Rev18"/>
      <sheetName val="resumo_total_mês18"/>
      <sheetName val="RESUMO_FLOW18"/>
      <sheetName val="ORÇ_VERAO_30&quot;_-_CPP_T&amp;A18"/>
      <sheetName val="FLOW_PCA_VERAO_30&quot;_-_T&amp;A18"/>
      <sheetName val="ORÇ_MAINLINE_30&quot;_-_CPP_T&amp;A18"/>
      <sheetName val="FLOW_PCA_MAINLINE_30&quot;__-_T&amp;A18"/>
      <sheetName val="ORÇ_JUNINAS_NE_30&quot;_-_T_&amp;_A18"/>
      <sheetName val="FLOW_PCA_JUNINAS_NE_-_ALL18"/>
      <sheetName val="ORÇ_NATAL_30&quot;_-_ALL18"/>
      <sheetName val="FLOW_PCA_NATAL_-_ALL18"/>
      <sheetName val="ORÇ_AXÉ-NE_45&quot;+_30&quot;+15&quot;_T&amp;A18"/>
      <sheetName val="FLOWAXÉ-NE_45&quot;-_T&amp;A18"/>
      <sheetName val="FLOW_AXÉ-NE_30&quot;-_T&amp;A18"/>
      <sheetName val="FLOW_AXÉ-NE__15&quot;_T&amp;A18"/>
      <sheetName val="ORÇ_OBM_30&quot;_CCL_+_FANTA18"/>
      <sheetName val="FLOW_OBM_30&quot;_-_CCL18"/>
      <sheetName val="FLOW_OBM_30&quot;_-_FANTA18"/>
      <sheetName val="CPP_-_BASE_FLOW18"/>
      <sheetName val="1%_médio_para_CDI_ALL18"/>
      <sheetName val="1%_médio_para_CDI_MOMS18"/>
      <sheetName val="1%_médio_para_CDI_TEENS18"/>
      <sheetName val="ORÇ_TEASER_VERAO_10&quot;_-_CPP_T&amp;18"/>
      <sheetName val="FLOWPCA_TEASER_VERAO_10&quot;-_T&amp;A18"/>
      <sheetName val="ORÇ_FOOTBALL_30&quot;_-_CPPALL18"/>
      <sheetName val="FLOW_PCA_FOOTBALL_-_ALL18"/>
      <sheetName val="ORÇ_AMERICAN_CUP_30&quot;_-_CPPALL18"/>
      <sheetName val="FLOW_PCA_AMERICAN_CUP_-_ALL18"/>
      <sheetName val="ORÇ_COMMEMORATIVE_30&quot;_-_MOMS18"/>
      <sheetName val="FLOW_PCA_COMMEMORATIVE_-_MOMS18"/>
      <sheetName val="ORÇPROMO_RJ&amp;SP1_30&quot;+15&quot;_TEENS18"/>
      <sheetName val="FLOW_PROMO_RJ_&amp;_SP1_30&quot;_TEENS18"/>
      <sheetName val="FLOW_PROMO_RJ_&amp;_SP1_15&quot;_TEENS18"/>
      <sheetName val="ORÇ_PROMO_FUTEBOL_30&quot;+15&quot;_T&amp;A18"/>
      <sheetName val="FLOW_PROMO_FUTEBOL_30&quot;_T&amp;A18"/>
      <sheetName val="FLOW_PROMO_FUTEBOL_15&quot;_T&amp;A18"/>
      <sheetName val="Crono_2007-Cred_C14"/>
      <sheetName val="TAB_Daten14"/>
      <sheetName val="Lista_de_meios_e_veiculos14"/>
      <sheetName val="Internet_Out14"/>
      <sheetName val="Internet_Nov14"/>
      <sheetName val="Flow_200714"/>
      <sheetName val="FCCI2001TV-05-03_xls14"/>
      <sheetName val="NEWS_PREV14"/>
      <sheetName val="NEW_AD_SP14"/>
      <sheetName val="Palavras_Olimpiadas14"/>
      <sheetName val="Ranking_por_Filial_-_Mês14"/>
      <sheetName val="Ranking_Geral_-_Mês14"/>
      <sheetName val="Acad_Bairros_SP14"/>
      <sheetName val="Resumo_por_P7"/>
      <sheetName val="Tab_Encargos-Imps14"/>
      <sheetName val="RESUMO_7"/>
      <sheetName val="Z6_Indoor_SP7"/>
      <sheetName val="capa_ppfev7"/>
      <sheetName val="cro_(2)7"/>
      <sheetName val="capa_maes7"/>
      <sheetName val="cro_maes_7"/>
      <sheetName val="od_maes7"/>
      <sheetName val="rd_maes7"/>
      <sheetName val="capa_nam7"/>
      <sheetName val="cro_namo7"/>
      <sheetName val="od_namo7"/>
      <sheetName val="rd_namo7"/>
      <sheetName val="pp_ago7"/>
      <sheetName val="cro_pp_ago7"/>
      <sheetName val="tv_pp_ago7"/>
      <sheetName val="rd_pp_ago7"/>
      <sheetName val="PRC-TV_(0)7"/>
      <sheetName val="Lista_de_valores14"/>
      <sheetName val="DESCRICAO__PACOTES14"/>
      <sheetName val="Anti_Caspa7"/>
      <sheetName val="Tabela_preço7"/>
      <sheetName val="Sem_Ziper7"/>
      <sheetName val="Bar_R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 refreshError="1"/>
      <sheetData sheetId="1100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 refreshError="1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  <sheetName val="Plan1"/>
      <sheetName val="BS$"/>
      <sheetName val="ITAX"/>
      <sheetName val="NH-REP"/>
      <sheetName val="PL$"/>
      <sheetName val="NH-PL"/>
      <sheetName val="NH-P&amp;T"/>
      <sheetName val="MID"/>
      <sheetName val="mapa"/>
      <sheetName val="Ficha Técnica"/>
      <sheetName val="Tabela de Preços | Outubro 2014"/>
      <sheetName val="FLOW_CHART13"/>
      <sheetName val="Relação_de_Pontos13"/>
      <sheetName val="Avaliação_SBT13"/>
      <sheetName val="Ranking_por_Filial_-_Mês12"/>
      <sheetName val="Ranking_Geral_-_Mês12"/>
      <sheetName val="A_dama_e_o_vagabundo_212"/>
      <sheetName val="Budget_Coca-Cola12"/>
      <sheetName val="distr_outdoor12"/>
      <sheetName val="VICTEL_($R)12"/>
      <sheetName val="FECHO_AUGUST12"/>
      <sheetName val="PBP_200312"/>
      <sheetName val="P&amp;L_x_ICMes12"/>
      <sheetName val="Bar_Rel12"/>
      <sheetName val="DIAP,COTON_9812"/>
      <sheetName val="BABY_TOIL_9812"/>
      <sheetName val="Job_Report12"/>
      <sheetName val="Payroll_Log12"/>
      <sheetName val="Petty_Cash_Log12"/>
      <sheetName val="Sales_Log12"/>
      <sheetName val="RD_INT_1ª12"/>
      <sheetName val="costos_OLD_act_1_enero12"/>
      <sheetName val="Crono_2007-Cred_C12"/>
      <sheetName val="BC_-_Main_model12"/>
      <sheetName val="Faster_Est_Input_Data12"/>
      <sheetName val="PullDown_data12"/>
      <sheetName val="Palavras_Olimpiadas12"/>
      <sheetName val="Integração_-_Earned_Value11"/>
      <sheetName val="Região_Sul11"/>
      <sheetName val="TVE_111"/>
      <sheetName val="Share_Price_20021"/>
      <sheetName val="NEWS_PREV1"/>
      <sheetName val="Base"/>
      <sheetName val="Despesas"/>
      <sheetName val="Inputs - Network Components"/>
      <sheetName val="Control"/>
      <sheetName val="de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 refreshError="1"/>
      <sheetData sheetId="490" refreshError="1"/>
      <sheetData sheetId="491" refreshError="1"/>
      <sheetData sheetId="492" refreshError="1"/>
      <sheetData sheetId="49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  <sheetName val="Resumo_por_P2"/>
      <sheetName val="1%TARP_-_SET'962"/>
      <sheetName val="1%TARP_-_OUT'962"/>
      <sheetName val="1%TARP_-_FEV'972"/>
      <sheetName val="1%TARP_-_JUN'972"/>
      <sheetName val="1%TARP_-_OUT'972"/>
      <sheetName val="PROG__TV_aberta_CA"/>
      <sheetName val="PROG__TV_aberta_FOX"/>
      <sheetName val="RJ_MUB_OK_"/>
      <sheetName val="BME_FBP05_GESPLAN"/>
      <sheetName val="AR_@_ACT"/>
      <sheetName val="Resumo_por_P3"/>
      <sheetName val="1%TARP_-_SET'963"/>
      <sheetName val="1%TARP_-_OUT'963"/>
      <sheetName val="1%TARP_-_FEV'973"/>
      <sheetName val="1%TARP_-_JUN'973"/>
      <sheetName val="1%TARP_-_OUT'973"/>
      <sheetName val="PROG__TV_aberta_CA1"/>
      <sheetName val="PROG__TV_aberta_FOX1"/>
      <sheetName val="RJ_MUB_OK_1"/>
      <sheetName val="BME_FBP05_GESPLAN1"/>
      <sheetName val="Ranking_por_Filial_-_Mês1"/>
      <sheetName val="Ranking_Geral_-_Mês1"/>
      <sheetName val="AR_@_ACT1"/>
      <sheetName val="Resumo_por_P4"/>
      <sheetName val="1%TARP_-_SET'964"/>
      <sheetName val="1%TARP_-_OUT'964"/>
      <sheetName val="1%TARP_-_FEV'974"/>
      <sheetName val="1%TARP_-_JUN'974"/>
      <sheetName val="1%TARP_-_OUT'974"/>
      <sheetName val="PROG__TV_aberta_CA2"/>
      <sheetName val="PROG__TV_aberta_FOX2"/>
      <sheetName val="RJ_MUB_OK_2"/>
      <sheetName val="BME_FBP05_GESPLAN2"/>
      <sheetName val="Ranking_por_Filial_-_Mês2"/>
      <sheetName val="Ranking_Geral_-_Mês2"/>
      <sheetName val="AR_@_ACT2"/>
      <sheetName val="outdr"/>
      <sheetName val="1%TARP.XLS"/>
      <sheetName val="Bgeral"/>
      <sheetName val="GLO"/>
      <sheetName val="Integração - Earned Value"/>
      <sheetName val="1%25TARP.XLS"/>
      <sheetName val="2005"/>
      <sheetName val="TV Assinat"/>
      <sheetName val="procvs"/>
      <sheetName val="Period Information"/>
      <sheetName val="Cadastro"/>
      <sheetName val="GREG1"/>
      <sheetName val="Espaço_Comum"/>
      <sheetName val="Share Price 2002"/>
      <sheetName val="GERAÇÃO"/>
      <sheetName val="XLRpt_TempSheet"/>
      <sheetName val="ICMS - BAURI"/>
      <sheetName val="CLASSIF P IPI -  BAURI"/>
      <sheetName val="PRODUTOS LAP30 ago"/>
      <sheetName val="PUT&amp;TAKE"/>
      <sheetName val="MONTH-YTD"/>
      <sheetName val="RESULTADO"/>
      <sheetName val="TABELA DE PREÇOS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>
        <row r="27">
          <cell r="J27">
            <v>0.09</v>
          </cell>
        </row>
      </sheetData>
      <sheetData sheetId="2">
        <row r="27">
          <cell r="J27">
            <v>0.09</v>
          </cell>
        </row>
      </sheetData>
      <sheetData sheetId="3">
        <row r="27">
          <cell r="J27">
            <v>0.09</v>
          </cell>
        </row>
      </sheetData>
      <sheetData sheetId="4">
        <row r="27">
          <cell r="J27">
            <v>0.09</v>
          </cell>
        </row>
      </sheetData>
      <sheetData sheetId="5">
        <row r="27">
          <cell r="J27">
            <v>0.09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27">
          <cell r="J27">
            <v>0.09</v>
          </cell>
        </row>
      </sheetData>
      <sheetData sheetId="50">
        <row r="27">
          <cell r="J27">
            <v>0.09</v>
          </cell>
        </row>
      </sheetData>
      <sheetData sheetId="51">
        <row r="27">
          <cell r="J27">
            <v>0.09</v>
          </cell>
        </row>
      </sheetData>
      <sheetData sheetId="52">
        <row r="27">
          <cell r="J27">
            <v>0.09</v>
          </cell>
        </row>
      </sheetData>
      <sheetData sheetId="53">
        <row r="27">
          <cell r="J27">
            <v>0.09</v>
          </cell>
        </row>
      </sheetData>
      <sheetData sheetId="54">
        <row r="27">
          <cell r="J27">
            <v>0.09</v>
          </cell>
        </row>
      </sheetData>
      <sheetData sheetId="55">
        <row r="27">
          <cell r="J27">
            <v>0.09</v>
          </cell>
        </row>
      </sheetData>
      <sheetData sheetId="56">
        <row r="27">
          <cell r="J27">
            <v>0.09</v>
          </cell>
        </row>
      </sheetData>
      <sheetData sheetId="57">
        <row r="27">
          <cell r="J27">
            <v>0.09</v>
          </cell>
        </row>
      </sheetData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_239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5"/>
      <sheetName val="[RATBOT9R.XLS]_Users_edson_m_20"/>
      <sheetName val="[RATBOT9R.XLS]_Users_edson_me_6"/>
      <sheetName val="[RATBOT9R.XLS]_Users_edson_me_7"/>
      <sheetName val="[RATBOT9R.XLS]_Users_edson_me_9"/>
      <sheetName val="[RATBOT9R.XLS]_Users_edson_me_8"/>
      <sheetName val="[RATBOT9R.XLS]\Users\edson.melo"/>
      <sheetName val="tradução"/>
      <sheetName val="[RATBOT9R.XLS]_Users_edson_m_10"/>
      <sheetName val="[RATBOT9R.XLS]_Users_edson_m_11"/>
      <sheetName val="[RATBOT9R.XLS]_Users_edson_m_13"/>
      <sheetName val="[RATBOT9R.XLS]_Users_edson_m_12"/>
      <sheetName val="[RATBOT9R.XLS]_Users_edson_m_14"/>
      <sheetName val="[RATBOT9R.XLS]_Users_edson_m_15"/>
      <sheetName val="[RATBOT9R.XLS]_Users_edson_m_16"/>
      <sheetName val="[RATBOT9R.XLS]_Users_edson_m_19"/>
      <sheetName val="[RATBOT9R.XLS]_Users_edson_m_18"/>
      <sheetName val="[RATBOT9R.XLS]_Users_edson_m_17"/>
      <sheetName val="[RATBOT9R.XLS]_Users_edson_m_21"/>
      <sheetName val="[RATBOT9R.XLS]_Users_edson_m_22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23"/>
      <sheetName val="[RATBOT9R.XLS]_Users_edson_m_24"/>
      <sheetName val="[RATBOT9R.XLS]_Users_edson_m_25"/>
      <sheetName val="[RATBOT9R.XLS]_Users_edson_m_31"/>
      <sheetName val="[RATBOT9R.XLS]_Users_edson_m_26"/>
      <sheetName val="[RATBOT9R.XLS]_Users_edson_m_30"/>
      <sheetName val="[RATBOT9R.XLS]_Users_edson_m_28"/>
      <sheetName val="[RATBOT9R.XLS]_Users_edson_m_27"/>
      <sheetName val="[RATBOT9R.XLS]_Users_edson_m_29"/>
      <sheetName val="[RATBOT9R.XLS]_Users_edson_m_32"/>
      <sheetName val="[RATBOT9R.XLS]_Users_edson_m_33"/>
      <sheetName val="[RATBOT9R.XLS]_Users_edson_m_34"/>
      <sheetName val="[RATBOT9R.XLS]_Users_edson_m_35"/>
      <sheetName val="[RATBOT9R.XLS]_Users_edson_m_37"/>
      <sheetName val="[RATBOT9R.XLS]_Users_edson_m_36"/>
      <sheetName val="[RATBOT9R.XLS]_Users_edson_m_38"/>
      <sheetName val="[RATBOT9R.XLS]_Users_edson_m_39"/>
      <sheetName val="[RATBOT9R.XLS]_Users_edson_m_40"/>
      <sheetName val="[RATBOT9R.XLS]_Users_edson_m_43"/>
      <sheetName val="[RATBOT9R.XLS]_Users_edson_m_41"/>
      <sheetName val="[RATBOT9R.XLS]_Users_edson_m_42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_117"/>
      <sheetName val="[RATBOT9R.XLS]_Users_edson_m_71"/>
      <sheetName val="[RATBOT9R.XLS]_Users_edson_m_72"/>
      <sheetName val="[RATBOT9R.XLS]_Users_edson_m_73"/>
      <sheetName val="[RATBOT9R.XLS]_Users_edson__114"/>
      <sheetName val="[RATBOT9R.XLS]_Users_edson__111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2"/>
      <sheetName val="[RATBOT9R.XLS]_Users_edson__101"/>
      <sheetName val="[RATBOT9R.XLS]_Users_edson__109"/>
      <sheetName val="[RATBOT9R.XLS]_Users_edson__104"/>
      <sheetName val="[RATBOT9R.XLS]_Users_edson__103"/>
      <sheetName val="[RATBOT9R.XLS]_Users_edson__108"/>
      <sheetName val="[RATBOT9R.XLS]_Users_edson__107"/>
      <sheetName val="[RATBOT9R.XLS]_Users_edson__105"/>
      <sheetName val="[RATBOT9R.XLS]_Users_edson__106"/>
      <sheetName val="[RATBOT9R.XLS]_Users_edson__110"/>
      <sheetName val="[RATBOT9R.XLS]_Users_edson__112"/>
      <sheetName val="[RATBOT9R.XLS]_Users_edson__113"/>
      <sheetName val="[RATBOT9R.XLS]_Users_edson__115"/>
      <sheetName val="[RATBOT9R.XLS]_Users_edson__116"/>
      <sheetName val="[RATBOT9R.XLS]_Users_edson__149"/>
      <sheetName val="[RATBOT9R.XLS]_Users_edson__147"/>
      <sheetName val="[RATBOT9R.XLS]_Users_edson__119"/>
      <sheetName val="[RATBOT9R.XLS]_Users_edson__118"/>
      <sheetName val="[RATBOT9R.XLS]_Users_edson__124"/>
      <sheetName val="[RATBOT9R.XLS]_Users_edson__121"/>
      <sheetName val="[RATBOT9R.XLS]_Users_edson__120"/>
      <sheetName val="[RATBOT9R.XLS]_Users_edson__122"/>
      <sheetName val="[RATBOT9R.XLS]_Users_edson__123"/>
      <sheetName val="[RATBOT9R.XLS]_Users_edson__125"/>
      <sheetName val="[RATBOT9R.XLS]_Users_edson__126"/>
      <sheetName val="[RATBOT9R.XLS]_Users_edson__127"/>
      <sheetName val="[RATBOT9R.XLS]_Users_edson__128"/>
      <sheetName val="[RATBOT9R.XLS]_Users_edson__133"/>
      <sheetName val="[RATBOT9R.XLS]_Users_edson__129"/>
      <sheetName val="[RATBOT9R.XLS]_Users_edson__130"/>
      <sheetName val="[RATBOT9R.XLS]_Users_edson__131"/>
      <sheetName val="[RATBOT9R.XLS]_Users_edson__132"/>
      <sheetName val="[RATBOT9R.XLS]_Users_edson__141"/>
      <sheetName val="[RATBOT9R.XLS]_Users_edson__140"/>
      <sheetName val="[RATBOT9R.XLS]_Users_edson__134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2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65"/>
      <sheetName val="[RATBOT9R.XLS]_Users_edson__156"/>
      <sheetName val="[RATBOT9R.XLS]_Users_edson__160"/>
      <sheetName val="[RATBOT9R.XLS]_Users_edson__157"/>
      <sheetName val="[RATBOT9R.XLS]_Users_edson__158"/>
      <sheetName val="[RATBOT9R.XLS]_Users_edson__159"/>
      <sheetName val="[RATBOT9R.XLS]_Users_edson__164"/>
      <sheetName val="[RATBOT9R.XLS]_Users_edson__161"/>
      <sheetName val="[RATBOT9R.XLS]_Users_edson__162"/>
      <sheetName val="[RATBOT9R.XLS]_Users_edson__163"/>
      <sheetName val="[RATBOT9R.XLS]_Users_edson__166"/>
      <sheetName val="[RATBOT9R.XLS]_Users_edson__168"/>
      <sheetName val="[RATBOT9R.XLS]_Users_edson__167"/>
      <sheetName val="[RATBOT9R.XLS]_Users_edson__176"/>
      <sheetName val="[RATBOT9R.XLS]_Users_edson__169"/>
      <sheetName val="[RATBOT9R.XLS]_Users_edson__170"/>
      <sheetName val="[RATBOT9R.XLS]_Users_edson__171"/>
      <sheetName val="[RATBOT9R.XLS]_Users_edson__172"/>
      <sheetName val="[RATBOT9R.XLS]_Users_edson__173"/>
      <sheetName val="[RATBOT9R.XLS]_Users_edson__174"/>
      <sheetName val="[RATBOT9R.XLS]_Users_edson__175"/>
      <sheetName val="[RATBOT9R.XLS]_Users_edson__192"/>
      <sheetName val="[RATBOT9R.XLS]_Users_edson__177"/>
      <sheetName val="[RATBOT9R.XLS]_Users_edson__178"/>
      <sheetName val="[RATBOT9R.XLS]_Users_edson__179"/>
      <sheetName val="[RATBOT9R.XLS]_Users_edson__184"/>
      <sheetName val="[RATBOT9R.XLS]_Users_edson__183"/>
      <sheetName val="[RATBOT9R.XLS]_Users_edson__181"/>
      <sheetName val="[RATBOT9R.XLS]_Users_edson__180"/>
      <sheetName val="[RATBOT9R.XLS]_Users_edson__182"/>
      <sheetName val="[RATBOT9R.XLS]_Users_edson__185"/>
      <sheetName val="[RATBOT9R.XLS]_Users_edson__187"/>
      <sheetName val="[RATBOT9R.XLS]_Users_edson__186"/>
      <sheetName val="[RATBOT9R.XLS]_Users_edson__188"/>
      <sheetName val="[RATBOT9R.XLS]_Users_edson__189"/>
      <sheetName val="[RATBOT9R.XLS]_Users_edson__190"/>
      <sheetName val="[RATBOT9R.XLS]_Users_edson__191"/>
      <sheetName val="[RATBOT9R.XLS]_Users_edson__193"/>
      <sheetName val="[RATBOT9R.XLS]_Users_edson__238"/>
      <sheetName val="[RATBOT9R.XLS]_Users_edson__214"/>
      <sheetName val="[RATBOT9R.XLS]_Users_edson__194"/>
      <sheetName val="[RATBOT9R.XLS]_Users_edson__195"/>
      <sheetName val="[RATBOT9R.XLS]_Users_edson__202"/>
      <sheetName val="[RATBOT9R.XLS]_Users_edson__196"/>
      <sheetName val="[RATBOT9R.XLS]_Users_edson__197"/>
      <sheetName val="[RATBOT9R.XLS]_Users_edson__198"/>
      <sheetName val="[RATBOT9R.XLS]_Users_edson__199"/>
      <sheetName val="[RATBOT9R.XLS]_Users_edson__200"/>
      <sheetName val="[RATBOT9R.XLS]_Users_edson__201"/>
      <sheetName val="[RATBOT9R.XLS]_Users_edson__213"/>
      <sheetName val="[RATBOT9R.XLS]_Users_edson__203"/>
      <sheetName val="[RATBOT9R.XLS]_Users_edson__204"/>
      <sheetName val="[RATBOT9R.XLS]_Users_edson__205"/>
      <sheetName val="[RATBOT9R.XLS]_Users_edson__206"/>
      <sheetName val="[RATBOT9R.XLS]_Users_edson__207"/>
      <sheetName val="[RATBOT9R.XLS]_Users_edson__208"/>
      <sheetName val="[RATBOT9R.XLS]_Users_edson__209"/>
      <sheetName val="[RATBOT9R.XLS]_Users_edson__210"/>
      <sheetName val="[RATBOT9R.XLS]_Users_edson__211"/>
      <sheetName val="[RATBOT9R.XLS]_Users_edson__212"/>
      <sheetName val="[RATBOT9R.XLS]_Users_edson__215"/>
      <sheetName val="[RATBOT9R.XLS]_Users_edson__236"/>
      <sheetName val="[RATBOT9R.XLS]_Users_edson__217"/>
      <sheetName val="[RATBOT9R.XLS]_Users_edson__216"/>
      <sheetName val="[RATBOT9R.XLS]_Users_edson__220"/>
      <sheetName val="[RATBOT9R.XLS]_Users_edson__219"/>
      <sheetName val="[RATBOT9R.XLS]_Users_edson__218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35"/>
      <sheetName val="[RATBOT9R.XLS]_Users_edson__221"/>
      <sheetName val="[RATBOT9R.XLS]_Users_edson__226"/>
      <sheetName val="[RATBOT9R.XLS]_Users_edson__222"/>
      <sheetName val="[RATBOT9R.XLS]_Users_edson__225"/>
      <sheetName val="[RATBOT9R.XLS]_Users_edson__224"/>
      <sheetName val="[RATBOT9R.XLS]_Users_edson__223"/>
      <sheetName val="[RATBOT9R.XLS]_Users_edson__227"/>
      <sheetName val="[RATBOT9R.XLS]_Users_edson__233"/>
      <sheetName val="[RATBOT9R.XLS]_Users_edson__228"/>
      <sheetName val="[RATBOT9R.XLS]_Users_edson__229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7"/>
      <sheetName val="[RATBOT9R.XLS]_Users_edson__256"/>
      <sheetName val="[RATBOT9R.XLS]_Users_edson__241"/>
      <sheetName val="[RATBOT9R.XLS]_Users_edson__240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47"/>
      <sheetName val="[RATBOT9R.XLS]_Users_edson__248"/>
      <sheetName val="[RATBOT9R.XLS]_Users_edson__255"/>
      <sheetName val="[RATBOT9R.XLS]_Users_edson__250"/>
      <sheetName val="[RATBOT9R.XLS]_Users_edson__249"/>
      <sheetName val="[RATBOT9R.XLS]_Users_edson__251"/>
      <sheetName val="[RATBOT9R.XLS]_Users_edson__253"/>
      <sheetName val="[RATBOT9R.XLS]_Users_edson__252"/>
      <sheetName val="[RATBOT9R.XLS]_Users_edson__254"/>
      <sheetName val="[RATBOT9R.XLS]_Users_edson__298"/>
      <sheetName val="[RATBOT9R.XLS]_Users_edson__297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0"/>
      <sheetName val="[RATBOT9R.XLS]_Users_edson__261"/>
      <sheetName val="[RATBOT9R.XLS]_Users_edson__263"/>
      <sheetName val="[RATBOT9R.XLS]_Users_edson__265"/>
      <sheetName val="[RATBOT9R.XLS]_Users_edson__264"/>
      <sheetName val="[RATBOT9R.XLS]_Users_edson__279"/>
      <sheetName val="[RATBOT9R.XLS]_Users_edson__278"/>
      <sheetName val="[RATBOT9R.XLS]_Users_edson__277"/>
      <sheetName val="[RATBOT9R.XLS]_Users_edson__266"/>
      <sheetName val="[RATBOT9R.XLS]_Users_edson__26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8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290"/>
      <sheetName val="[RATBOT9R.XLS]_Users_edson__291"/>
      <sheetName val="[RATBOT9R.XLS]_Users_edson__292"/>
      <sheetName val="[RATBOT9R.XLS]_Users_edson__293"/>
      <sheetName val="[RATBOT9R.XLS]_Users_edson__294"/>
      <sheetName val="[RATBOT9R.XLS]_Users_edson__295"/>
      <sheetName val="[RATBOT9R.XLS]_Users_edson__296"/>
      <sheetName val="[RATBOT9R.XLS]_Users_edson__451"/>
      <sheetName val="[RATBOT9R.XLS]_Users_edson__383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53"/>
      <sheetName val="[RATBOT9R.XLS]_Users_edson__352"/>
      <sheetName val="[RATBOT9R.XLS]_Users_edson__370"/>
      <sheetName val="[RATBOT9R.XLS]_Users_edson__354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67"/>
      <sheetName val="[RATBOT9R.XLS]_Users_edson__368"/>
      <sheetName val="[RATBOT9R.XLS]_Users_edson__369"/>
      <sheetName val="[RATBOT9R.XLS]_Users_edson__371"/>
      <sheetName val="[RATBOT9R.XLS]_Users_edson__372"/>
      <sheetName val="[RATBOT9R.XLS]_Users_edson__373"/>
      <sheetName val="[RATBOT9R.XLS]_Users_edson__374"/>
      <sheetName val="[RATBOT9R.XLS]_Users_edson__375"/>
      <sheetName val="[RATBOT9R.XLS]_Users_edson__376"/>
      <sheetName val="[RATBOT9R.XLS]_Users_edson__377"/>
      <sheetName val="[RATBOT9R.XLS]_Users_edson__378"/>
      <sheetName val="[RATBOT9R.XLS]_Users_edson__379"/>
      <sheetName val="[RATBOT9R.XLS]_Users_edson__380"/>
      <sheetName val="[RATBOT9R.XLS]_Users_edson__381"/>
      <sheetName val="[RATBOT9R.XLS]_Users_edson__382"/>
      <sheetName val="[RATBOT9R.XLS]_Users_edson__384"/>
      <sheetName val="[RATBOT9R.XLS]_Users_edson__386"/>
      <sheetName val="[RATBOT9R.XLS]_Users_edson__385"/>
      <sheetName val="[RATBOT9R.XLS]_Users_edson__387"/>
      <sheetName val="[RATBOT9R.XLS]_Users_edson__388"/>
      <sheetName val="[RATBOT9R.XLS]_Users_edson__450"/>
      <sheetName val="[RATBOT9R.XLS]_Users_edson__416"/>
      <sheetName val="[RATBOT9R.XLS]_Users_edson__415"/>
      <sheetName val="[RATBOT9R.XLS]_Users_edson__398"/>
      <sheetName val="[RATBOT9R.XLS]_Users_edson__392"/>
      <sheetName val="Palavras Olimpiadas"/>
      <sheetName val="[RATBOT9R.XLS]_Users_edson__391"/>
      <sheetName val="[RATBOT9R.XLS]_Users_edson__390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89"/>
      <sheetName val="[RATBOT9R.XLS]_Users_edson__393"/>
      <sheetName val="[RATBOT9R.XLS]_Users_edson__395"/>
      <sheetName val="[RATBOT9R.XLS]_Users_edson__394"/>
      <sheetName val="[RATBOT9R.XLS]_Users_edson__396"/>
      <sheetName val="[RATBOT9R.XLS]_Users_edson__397"/>
      <sheetName val="[RATBOT9R.XLS]_Users_edson__399"/>
      <sheetName val="[RATBOT9R.XLS]_Users_edson__400"/>
      <sheetName val="[RATBOT9R.XLS]_Users_edson__401"/>
      <sheetName val="[RATBOT9R.XLS]_Users_edson__402"/>
      <sheetName val="[RATBOT9R.XLS]_Users_edson__403"/>
      <sheetName val="[RATBOT9R.XLS]_Users_edson__414"/>
      <sheetName val="[RATBOT9R.XLS]_Users_edson__406"/>
      <sheetName val="[RATBOT9R.XLS]_Users_edson__404"/>
      <sheetName val="[RATBOT9R.XLS]_Users_edson__405"/>
      <sheetName val="[RATBOT9R.XLS]_Users_edson__407"/>
      <sheetName val="[RATBOT9R.XLS]_Users_edson__408"/>
      <sheetName val="[RATBOT9R.XLS]_Users_edson__409"/>
      <sheetName val="[RATBOT9R.XLS]_Users_edson__410"/>
      <sheetName val="[RATBOT9R.XLS]_Users_edson__411"/>
      <sheetName val="[RATBOT9R.XLS]_Users_edson__412"/>
      <sheetName val="[RATBOT9R.XLS]_Users_edson__413"/>
      <sheetName val="[RATBOT9R.XLS]_Users_edson__417"/>
      <sheetName val="[RATBOT9R.XLS]_Users_edson__421"/>
      <sheetName val="[RATBOT9R.XLS]_Users_edson__419"/>
      <sheetName val="[RATBOT9R.XLS]_Users_edson__418"/>
      <sheetName val="[RATBOT9R.XLS]_Users_edson__420"/>
      <sheetName val="[RATBOT9R.XLS]_Users_edson__438"/>
      <sheetName val="[RATBOT9R.XLS]_Users_edson__422"/>
      <sheetName val="[RATBOT9R.XLS]_Users_edson__423"/>
      <sheetName val="[RATBOT9R.XLS]_Users_edson__424"/>
      <sheetName val="[RATBOT9R.XLS]_Users_edson__425"/>
      <sheetName val="[RATBOT9R.XLS]_Users_edson__426"/>
      <sheetName val="[RATBOT9R.XLS]_Users_edson__427"/>
      <sheetName val="[RATBOT9R.XLS]_Users_edson__428"/>
      <sheetName val="[RATBOT9R.XLS]_Users_edson__429"/>
      <sheetName val="[RATBOT9R.XLS]_Users_edson__430"/>
      <sheetName val="[RATBOT9R.XLS]_Users_edson__431"/>
      <sheetName val="[RATBOT9R.XLS]_Users_edson__432"/>
      <sheetName val="[RATBOT9R.XLS]_Users_edson__433"/>
      <sheetName val="[RATBOT9R.XLS]_Users_edson__434"/>
      <sheetName val="[RATBOT9R.XLS]_Users_edson__435"/>
      <sheetName val="[RATBOT9R.XLS]_Users_edson__436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2"/>
      <sheetName val="[RATBOT9R.XLS]_Users_edson__462"/>
      <sheetName val="[RATBOT9R.XLS]_Users_edson__453"/>
      <sheetName val="[RATBOT9R.XLS]_Users_edson__454"/>
      <sheetName val="[RATBOT9R.XLS]_Users_edson__455"/>
      <sheetName val="[RATBOT9R.XLS]_Users_edson__456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63"/>
      <sheetName val="[RATBOT9R.XLS]_Users_edson__478"/>
      <sheetName val="[RATBOT9R.XLS]_Users_edson__476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3"/>
      <sheetName val="[RATBOT9R.XLS]_Users_edson__481"/>
      <sheetName val="[RATBOT9R.XLS]_Users_edson__479"/>
      <sheetName val="[RATBOT9R.XLS]_Users_edson__480"/>
      <sheetName val="[RATBOT9R.XLS]_Users_edson__482"/>
      <sheetName val="[RATBOT9R.XLS]_Users_edson__484"/>
      <sheetName val="[RATBOT9R.XLS]_Users_edson__499"/>
      <sheetName val="[RATBOT9R.XLS]_Users_edson__487"/>
      <sheetName val="[RATBOT9R.XLS]_Users_edson__486"/>
      <sheetName val="[RATBOT9R.XLS]_Users_edson__485"/>
      <sheetName val="[RATBOT9R.XLS]_Users_edson__490"/>
      <sheetName val="[RATBOT9R.XLS]_Users_edson__488"/>
      <sheetName val="[RATBOT9R.XLS]_Users_edson__489"/>
      <sheetName val="[RATBOT9R.XLS]_Users_edson__493"/>
      <sheetName val="[RATBOT9R.XLS]_Users_edson__491"/>
      <sheetName val="__Esoares_c_ARQUIVOS_MICHELIN_I"/>
      <sheetName val="_@_Esoares_c_ARQUIVOS_MICHELIN_"/>
      <sheetName val="__SAO9FS03_@_Esoares_c_ARQUIVOS"/>
      <sheetName val="_Users_cganzarolli_AppData_Loca"/>
      <sheetName val="_Users_rodrigomedeiros_Library_"/>
      <sheetName val="_NEXTEL_2011_PLANOS_SALDANHA_NE"/>
      <sheetName val="_NEXTEL_2011_PLANOS_NEYMAR_Esoa"/>
      <sheetName val="_NEXTEL_2011_PACOTES_PACOTE TV "/>
      <sheetName val="_Documents and Settings_maria.d"/>
      <sheetName val="_NEXTEL_2011_PLANOS_VAREJO_Esoa"/>
      <sheetName val="_C_Documents and Settings_maria"/>
      <sheetName val="_C_NEXTEL_2011_PLANOS_NEYMAR_Es"/>
      <sheetName val="_NEXTEL_2011_PLANOS_VAREJO_PLAN"/>
      <sheetName val="_DELOITTE_PLANOS_100 ANOS DELOI"/>
      <sheetName val="_GRUPO ANGELA_NEXTEL_NEXTEL 201"/>
      <sheetName val="__Srmpm01_midia$_C_Documents an"/>
      <sheetName val="_midia$_Red Bull_2011_Instituci"/>
      <sheetName val="_C_C_Documents and Settings_mar"/>
      <sheetName val="_C_C_C_Documents and Settings_m"/>
      <sheetName val="_C_C_C_C_Documents and Settings"/>
      <sheetName val="_Volumes_midia$_24. Banco Itaú_"/>
      <sheetName val="_Users_priscilla.epp_AppData_Lo"/>
      <sheetName val="_Users_PATRIC~1_AppData_Local_T"/>
      <sheetName val="_C_Users_PATRIC~1_AppData_Local"/>
      <sheetName val="_Volumes__PONG_Interno_PONG__mí"/>
      <sheetName val="_Users_thiago.capeleiro_Documen"/>
      <sheetName val="_Users_marcela.alves_AppData_Lo"/>
      <sheetName val="_C_Users_marcela.alves_AppData_"/>
      <sheetName val="_C_C_Users_marcela.alves_AppDat"/>
      <sheetName val="_Users_nagyf_AppData_Local_Micr"/>
      <sheetName val="_Users_gisellefreire_Library_Ca"/>
      <sheetName val="_Users_fabionagy_Library_Caches"/>
      <sheetName val="_Users_cristianomasetto_Library"/>
      <sheetName val="_GRUPO_MASTERCARD_2015_Esoares_"/>
      <sheetName val="_Volumes_medpex01_GRUPO_MASTERC"/>
      <sheetName val="_RATBOT9R.XLS__Users_edson_m_11"/>
      <sheetName val="_C_Users_edson.melo_Library_Cac"/>
      <sheetName val="_C_@_Esoares_c_ARQUIVOS_MICHELI"/>
      <sheetName val="_RATBOT9R.XLS__Users_edson_m_10"/>
      <sheetName val="_RATBOT9R.XLS__Users_edson_me_2"/>
      <sheetName val="_RATBOT9R.XLS__Users_edson_me_4"/>
      <sheetName val="_RATBOT9R.XLS__Users_edson_me_3"/>
      <sheetName val="_RATBOT9R.XLS__Users_edson_me_5"/>
      <sheetName val="_RATBOT9R.XLS__Users_edson_me_6"/>
      <sheetName val="_RATBOT9R.XLS__Users_edson_me_7"/>
      <sheetName val="_RATBOT9R.XLS__Users_edson_me_8"/>
      <sheetName val="_RATBOT9R.XLS__Users_edson_me_9"/>
      <sheetName val="_RATBOT9R.XLS__Users_edson_m_12"/>
      <sheetName val="_RATBOT9R.XLS__Users_edson_m_17"/>
      <sheetName val="_RATBOT9R.XLS__Users_edson_m_14"/>
      <sheetName val="_RATBOT9R.XLS__Users_edson_m_13"/>
      <sheetName val="_RATBOT9R.XLS__Users_edson_m_15"/>
      <sheetName val="_RATBOT9R.XLS__Users_edson_m_16"/>
      <sheetName val="_RATBOT9R.XLS__Users_edson_m_23"/>
      <sheetName val="_RATBOT9R.XLS__Users_edson_m_18"/>
      <sheetName val="_RATBOT9R.XLS__Users_edson_m_19"/>
      <sheetName val="_RATBOT9R.XLS__Users_edson_m_20"/>
      <sheetName val="_RATBOT9R.XLS__Users_edson_m_21"/>
      <sheetName val="_RATBOT9R.XLS__Users_edson_m_22"/>
      <sheetName val="_RATBOT9R.XLS__Users_edson_m_25"/>
      <sheetName val="_RATBOT9R.XLS__Users_edson_m_24"/>
      <sheetName val="_RATBOT9R.XLS__Users_edson_m_28"/>
      <sheetName val="_RATBOT9R.XLS__Users_edson_m_26"/>
      <sheetName val="_RATBOT9R.XLS__Users_edson_m_27"/>
      <sheetName val="_RATBOT9R.XLS__Users_edson_m_29"/>
      <sheetName val="_RATBOT9R.XLS__Users_edson_m_30"/>
      <sheetName val="_RATBOT9R.XLS__Users_edson_m_31"/>
      <sheetName val="_RATBOT9R.XLS__Users_edson_m_32"/>
      <sheetName val="_RATBOT9R.XLS__Users_edson_m_33"/>
      <sheetName val="_RATBOT9R.XLS__Users_edson_m_34"/>
      <sheetName val="_RATBOT9R.XLS__Users_edson_m_38"/>
      <sheetName val="_RATBOT9R.XLS__Users_edson_m_36"/>
      <sheetName val="_RATBOT9R.XLS__Users_edson_m_35"/>
      <sheetName val="_RATBOT9R.XLS__Users_edson_m_37"/>
      <sheetName val="_RATBOT9R.XLS__Users_edson_m_39"/>
      <sheetName val="_RATBOT9R.XLS__Users_edson_m_40"/>
      <sheetName val="[RATBOT9R.XLS]_Users_edson__492"/>
      <sheetName val="[RATBOT9R.XLS]_Users_edson__494"/>
      <sheetName val="[RATBOT9R.XLS]_Users_edson__496"/>
      <sheetName val="[RATBOT9R.XLS]_Users_edson__495"/>
      <sheetName val="[RATBOT9R.XLS]_Users_edson__497"/>
      <sheetName val="[RATBOT9R.XLS]_Users_edson__498"/>
      <sheetName val="[RATBOT9R.XLS]_Users_edson__550"/>
      <sheetName val="[RATBOT9R.XLS]_Users_edson__500"/>
      <sheetName val="[RATBOT9R.XLS]_Users_edson__501"/>
      <sheetName val="[RATBOT9R.XLS]_Users_edson__503"/>
      <sheetName val="[RATBOT9R.XLS]_Users_edson__502"/>
      <sheetName val="[RATBOT9R.XLS]_Users_edson__504"/>
      <sheetName val="[RATBOT9R.XLS]_Users_edson__511"/>
      <sheetName val="[RATBOT9R.XLS]_Users_edson__505"/>
      <sheetName val="[RATBOT9R.XLS]_Users_edson__506"/>
      <sheetName val="[RATBOT9R.XLS]_Users_edson__507"/>
      <sheetName val="[RATBOT9R.XLS]_Users_edson__508"/>
      <sheetName val="[RATBOT9R.XLS]_Users_edson__509"/>
      <sheetName val="[RATBOT9R.XLS]_Users_edson__510"/>
      <sheetName val="[RATBOT9R.XLS]_Users_edson__514"/>
      <sheetName val="[RATBOT9R.XLS]_Users_edson__512"/>
      <sheetName val="[RATBOT9R.XLS]_Users_edson__513"/>
      <sheetName val="[RATBOT9R.XLS]_Users_edson__516"/>
      <sheetName val="Total_Franquias3"/>
      <sheetName val="Resumo_por_P5"/>
      <sheetName val="honda_yamaha1"/>
      <sheetName val="BME_FBP05_GESPLAN1"/>
      <sheetName val="MR_GERENCIADO_MKT_YTD1"/>
      <sheetName val="Bar_Rel1"/>
      <sheetName val="RATBOT9R_XLS1"/>
      <sheetName val="Ficha_Técnica2"/>
      <sheetName val="Contas_Contabeis1"/>
      <sheetName val="Resumo_Verba_Mensal1"/>
      <sheetName val="Abordagem_Atacadão1"/>
      <sheetName val="Burn_Conveniência1"/>
      <sheetName val="Sampling_Kuat_Eko1"/>
      <sheetName val="Garçon_Kuat_Eko1"/>
      <sheetName val="Concurso_cultural_DA1"/>
      <sheetName val="Joãozinho_1"/>
      <sheetName val="Concurso_Cultural_Cooler1"/>
      <sheetName val="Pula_Corda1"/>
      <sheetName val="Copo_Kuat1"/>
      <sheetName val="Copo_Fanta_Splash1"/>
      <sheetName val="Concurso_de_Merchandising_IC1"/>
      <sheetName val="Tablóides__e_VT´s1"/>
      <sheetName val="Menu_Renosa1"/>
      <sheetName val="On_the_Go1"/>
      <sheetName val="Kit_Banca1"/>
      <sheetName val="Despesas_Diversas1"/>
      <sheetName val="Midia_Externa1"/>
      <sheetName val="Expo_Ecos_Complemento1"/>
      <sheetName val="Dia_dos_Pais_Big_Lar1"/>
      <sheetName val="Ação_Dia_dos_Pais_AS_5+1"/>
      <sheetName val="Ação_Dia_dos_Pais_Trad1"/>
      <sheetName val="Ação_Dia_dos_Pais_AS_1_a_41"/>
      <sheetName val="Requisição_de_materiais_1"/>
      <sheetName val="Lançamento_Open_Happiness1"/>
      <sheetName val="Lançamento_Del_Valle_Mais1"/>
      <sheetName val="Kit_Ativação_Sede_+_filiais_1"/>
      <sheetName val="Tabela_de_Preços_(3)1"/>
      <sheetName val="Capa_27"/>
      <sheetName val="Anunciantes_INV_7"/>
      <sheetName val="Tática_de_TV7"/>
      <sheetName val="Tática_de_RV7"/>
      <sheetName val="Tática_de_JO7"/>
      <sheetName val="PARCEIROS_-_REDES_SOCIAIS1"/>
      <sheetName val="INVESTIM_XLS1"/>
      <sheetName val="Ranking_por_Filial_-_Mês1"/>
      <sheetName val="Ranking_Geral_-_Mês1"/>
      <sheetName val="\NEXTEL\2011\PACOTES\PACOTE_TV1"/>
      <sheetName val="\Documents_and_Settings\maria_1"/>
      <sheetName val="\C\Documents_and_Settings\mari1"/>
      <sheetName val="\DELOITTE\PLANOS\100_ANOS_DELO1"/>
      <sheetName val="\GRUPO_ANGELA\NEXTEL\NEXTEL_202"/>
      <sheetName val="\\Srmpm01\midia$\C\Documents_a1"/>
      <sheetName val="\midia$\Red_Bull\2011\Instituc1"/>
      <sheetName val="\C\C\Documents_and_Settings\ma1"/>
      <sheetName val="\C\C\C\Documents_and_Settings\1"/>
      <sheetName val="\C\C\C\C\Documents_and_Setting1"/>
      <sheetName val="\Volumes\midia$\24__Banco_Itaú1"/>
      <sheetName val="\Users\priscilla_epp\AppData\L1"/>
      <sheetName val="\Users\thiago_capeleiro\Docume1"/>
      <sheetName val="\Users\marcela_alves\AppData\L1"/>
      <sheetName val="\C\Users\marcela_alves\AppData1"/>
      <sheetName val="\C\C\Users\marcela_alves\AppDa1"/>
      <sheetName val="[RATBOT9R_XLS]_Users_edson_me_1"/>
      <sheetName val="\C\Users\edson_melo\Library\Ca1"/>
      <sheetName val="Região_Sul4"/>
      <sheetName val="Total_Franquias4"/>
      <sheetName val="Resumo_por_P6"/>
      <sheetName val="honda_yamaha2"/>
      <sheetName val="BME_FBP05_GESPLAN2"/>
      <sheetName val="MR_GERENCIADO_MKT_YTD2"/>
      <sheetName val="Bar_Rel2"/>
      <sheetName val="RATBOT9R_XLS2"/>
      <sheetName val="Ficha_Técnica3"/>
      <sheetName val="Contas_Contabeis2"/>
      <sheetName val="Resumo_Verba_Mensal2"/>
      <sheetName val="Abordagem_Atacadão2"/>
      <sheetName val="Burn_Conveniência2"/>
      <sheetName val="Sampling_Kuat_Eko2"/>
      <sheetName val="Garçon_Kuat_Eko2"/>
      <sheetName val="Concurso_cultural_DA2"/>
      <sheetName val="Joãozinho_2"/>
      <sheetName val="Concurso_Cultural_Cooler2"/>
      <sheetName val="Pula_Corda2"/>
      <sheetName val="Copo_Kuat2"/>
      <sheetName val="Copo_Fanta_Splash2"/>
      <sheetName val="Concurso_de_Merchandising_IC2"/>
      <sheetName val="Tablóides__e_VT´s2"/>
      <sheetName val="Menu_Renosa2"/>
      <sheetName val="On_the_Go2"/>
      <sheetName val="Kit_Banca2"/>
      <sheetName val="Despesas_Diversas2"/>
      <sheetName val="Midia_Externa2"/>
      <sheetName val="Expo_Ecos_Complemento2"/>
      <sheetName val="Dia_dos_Pais_Big_Lar2"/>
      <sheetName val="Ação_Dia_dos_Pais_AS_5+2"/>
      <sheetName val="Ação_Dia_dos_Pais_Trad2"/>
      <sheetName val="Ação_Dia_dos_Pais_AS_1_a_42"/>
      <sheetName val="Requisição_de_materiais_2"/>
      <sheetName val="Lançamento_Open_Happiness2"/>
      <sheetName val="Lançamento_Del_Valle_Mais2"/>
      <sheetName val="Kit_Ativação_Sede_+_filiais_2"/>
      <sheetName val="Tabela_de_Preços_(3)2"/>
      <sheetName val="Capa_28"/>
      <sheetName val="Anunciantes_INV_8"/>
      <sheetName val="Tática_de_TV8"/>
      <sheetName val="Tática_de_RV8"/>
      <sheetName val="Tática_de_JO8"/>
      <sheetName val="PARCEIROS_-_REDES_SOCIAIS2"/>
      <sheetName val="INVESTIM_XLS2"/>
      <sheetName val="Ranking_por_Filial_-_Mês2"/>
      <sheetName val="Ranking_Geral_-_Mês2"/>
      <sheetName val="\NEXTEL\2011\PACOTES\PACOTE_TV2"/>
      <sheetName val="\Documents_and_Settings\maria_2"/>
      <sheetName val="\C\Documents_and_Settings\mari2"/>
      <sheetName val="\DELOITTE\PLANOS\100_ANOS_DELO2"/>
      <sheetName val="\GRUPO_ANGELA\NEXTEL\NEXTEL_203"/>
      <sheetName val="\\Srmpm01\midia$\C\Documents_a2"/>
      <sheetName val="\midia$\Red_Bull\2011\Instituc2"/>
      <sheetName val="\C\C\Documents_and_Settings\ma2"/>
      <sheetName val="\C\C\C\Documents_and_Settings\2"/>
      <sheetName val="\C\C\C\C\Documents_and_Setting2"/>
      <sheetName val="\Volumes\midia$\24__Banco_Itaú2"/>
      <sheetName val="\Users\priscilla_epp\AppData\L2"/>
      <sheetName val="\Users\thiago_capeleiro\Docume2"/>
      <sheetName val="\Users\marcela_alves\AppData\L2"/>
      <sheetName val="\C\Users\marcela_alves\AppData2"/>
      <sheetName val="\C\C\Users\marcela_alves\AppDa2"/>
      <sheetName val="\C\Users\edson_melo\Library\Ca2"/>
      <sheetName val="[RATBOT9R_XLS]_Users_edson_me10"/>
      <sheetName val="[RATBOT9R_XLS]_Users_edson_me11"/>
      <sheetName val="[RATBOT9R_XLS]_Users_edson_me12"/>
      <sheetName val="[RATBOT9R.XLS]_Users_edson__515"/>
      <sheetName val="[RATBOT9R.XLS]_Users_edson__518"/>
      <sheetName val="[RATBOT9R.XLS]_Users_edson__517"/>
      <sheetName val="[RATBOT9R.XLS]_Users_edson__519"/>
      <sheetName val="[RATBOT9R.XLS]_Users_edson__523"/>
      <sheetName val="[RATBOT9R.XLS]_Users_edson__520"/>
      <sheetName val="[RATBOT9R.XLS]_Users_edson__521"/>
      <sheetName val="[RATBOT9R.XLS]_Users_edson__522"/>
      <sheetName val="[RATBOT9R.XLS]_Users_edson__525"/>
      <sheetName val="[RATBOT9R.XLS]_Users_edson__524"/>
      <sheetName val="[RATBOT9R.XLS]_Users_edson__534"/>
      <sheetName val="[RATBOT9R.XLS]_Users_edson__533"/>
      <sheetName val="[RATBOT9R.XLS]_Users_edson__532"/>
      <sheetName val="[RATBOT9R.XLS]_Users_edson__530"/>
      <sheetName val="[RATBOT9R.XLS]_Users_edson__526"/>
      <sheetName val="[RATBOT9R.XLS]_Users_edson__527"/>
      <sheetName val="[RATBOT9R.XLS]_Users_edson__528"/>
      <sheetName val="[RATBOT9R.XLS]_Users_edson__529"/>
      <sheetName val="[RATBOT9R.XLS]_Users_edson__531"/>
      <sheetName val="[RATBOT9R.XLS]_Users_edson__535"/>
      <sheetName val="[RATBOT9R.XLS]_Users_edson__545"/>
      <sheetName val="[RATBOT9R.XLS]_Users_edson__544"/>
      <sheetName val="[RATBOT9R.XLS]_Users_edson__543"/>
      <sheetName val="[RATBOT9R.XLS]_Users_edson__536"/>
      <sheetName val="[RATBOT9R.XLS]_Users_edson__537"/>
      <sheetName val="[RATBOT9R.XLS]_Users_edson__538"/>
      <sheetName val="[RATBOT9R.XLS]_Users_edson__539"/>
      <sheetName val="[RATBOT9R.XLS]_Users_edson__540"/>
      <sheetName val="[RATBOT9R.XLS]_Users_edson__541"/>
      <sheetName val="[RATBOT9R.XLS]_Users_edson__542"/>
      <sheetName val="[RATBOT9R.XLS]_Users_edson__546"/>
      <sheetName val="[RATBOT9R.XLS]_Users_edson__547"/>
      <sheetName val="[RATBOT9R.XLS]_Users_edson__548"/>
      <sheetName val="[RATBOT9R.XLS]_Users_edson__549"/>
      <sheetName val="[RATBOT9R.XLS]_Users_edson__561"/>
      <sheetName val="[RATBOT9R.XLS]_Users_edson__552"/>
      <sheetName val="[RATBOT9R.XLS]_Users_edson__551"/>
      <sheetName val="[RATBOT9R.XLS]_Users_edson__557"/>
      <sheetName val="[RATBOT9R.XLS]_Users_edson__553"/>
      <sheetName val="[RATBOT9R.XLS]_Users_edson__554"/>
      <sheetName val="[RATBOT9R.XLS]_Users_edson__555"/>
      <sheetName val="[RATBOT9R.XLS]_Users_edson__556"/>
      <sheetName val="[RATBOT9R.XLS]_Users_edson__558"/>
      <sheetName val="[RATBOT9R.XLS]_Users_edson__559"/>
      <sheetName val="[RATBOT9R.XLS]_Users_edson__560"/>
      <sheetName val="[RATBOT9R.XLS]_Users_edson__562"/>
      <sheetName val="[RATBOT9R.XLS]_Users_edson__563"/>
      <sheetName val="[RATBOT9R.XLS]_Users_edson__564"/>
      <sheetName val="[RATBOT9R.XLS]_Users_edson__565"/>
      <sheetName val="[RATBOT9R.XLS]_Users_edson__574"/>
      <sheetName val="[RATBOT9R.XLS]_Users_edson__567"/>
      <sheetName val="[RATBOT9R.XLS]_Users_edson__566"/>
      <sheetName val="[RATBOT9R.XLS]_Users_edson__568"/>
      <sheetName val="[RATBOT9R.XLS]_Users_edson__572"/>
      <sheetName val="[RATBOT9R.XLS]_Users_edson__571"/>
      <sheetName val="[RATBOT9R.XLS]_Users_edson__569"/>
      <sheetName val="[RATBOT9R.XLS]_Users_edson__570"/>
      <sheetName val="[RATBOT9R.XLS]_Users_edson__573"/>
      <sheetName val="[RATBOT9R.XLS]_Users_edson__575"/>
      <sheetName val="[RATBOT9R.XLS]_Users_edson__576"/>
      <sheetName val="[RATBOT9R.XLS]_Users_edson__579"/>
      <sheetName val="[RATBOT9R.XLS]_Users_edson__577"/>
      <sheetName val="[RATBOT9R.XLS]_Users_edson__578"/>
      <sheetName val="[RATBOT9R.XLS]_Users_edson__580"/>
      <sheetName val="[RATBOT9R.XLS]_Users_edson__581"/>
      <sheetName val="[RATBOT9R.XLS]_Users_edson__582"/>
      <sheetName val="[RATBOT9R.XLS]_Users_edson__583"/>
      <sheetName val="[RATBOT9R.XLS]_Users_edson__584"/>
      <sheetName val="[RATBOT9R_XLS]_Users_edson_m_57"/>
      <sheetName val="[RATBOT9R_XLS]_Users_edson_m_61"/>
      <sheetName val="[RATBOT9R_XLS]_Users_edson_m_59"/>
      <sheetName val="[RATBOT9R_XLS]_Users_edson_m_58"/>
      <sheetName val="[RATBOT9R_XLS]_Users_edson_m_60"/>
      <sheetName val="[RATBOT9R_XLS]_Users_edson_m_62"/>
      <sheetName val="[RATBOT9R_XLS]_Users_edson_m_75"/>
      <sheetName val="[RATBOT9R_XLS]_Users_edson_m_63"/>
      <sheetName val="[RATBOT9R_XLS]_Users_edson_m_65"/>
      <sheetName val="[RATBOT9R_XLS]_Users_edson_m_64"/>
      <sheetName val="[RATBOT9R_XLS]_Users_edson_m_66"/>
      <sheetName val="[RATBOT9R_XLS]_Users_edson_m_67"/>
      <sheetName val="[RATBOT9R_XLS]_Users_edson_m_68"/>
      <sheetName val="[RATBOT9R_XLS]_Users_edson_m_69"/>
      <sheetName val="[RATBOT9R_XLS]_Users_edson_m_73"/>
      <sheetName val="[RATBOT9R_XLS]_Users_edson_m_72"/>
      <sheetName val="[RATBOT9R_XLS]_Users_edson_m_70"/>
      <sheetName val="[RATBOT9R_XLS]_Users_edson_m_71"/>
      <sheetName val="[RATBOT9R_XLS]_Users_edson_m_74"/>
      <sheetName val="[RATBOT9R_XLS]_Users_edson_m_77"/>
      <sheetName val="[RATBOT9R_XLS]_Users_edson_m_76"/>
      <sheetName val="[RATBOT9R_XLS]_Users_edson_m_78"/>
      <sheetName val="[RATBOT9R_XLS]_Users_edson_m_81"/>
      <sheetName val="[RATBOT9R_XLS]_Users_edson_m_79"/>
      <sheetName val="[RATBOT9R_XLS]_Users_edson_m_80"/>
      <sheetName val="[RATBOT9R_XLS]_Users_edson_m_94"/>
      <sheetName val="[RATBOT9R_XLS]_Users_edson_m_93"/>
      <sheetName val="[RATBOT9R_XLS]_Users_edson_m_83"/>
      <sheetName val="[RATBOT9R_XLS]_Users_edson_m_82"/>
      <sheetName val="[RATBOT9R_XLS]_Users_edson_m_92"/>
      <sheetName val="[RATBOT9R_XLS]_Users_edson_m_90"/>
      <sheetName val="[RATBOT9R_XLS]_Users_edson_m_88"/>
      <sheetName val="[RATBOT9R_XLS]_Users_edson_m_84"/>
      <sheetName val="[RATBOT9R_XLS]_Users_edson_m_85"/>
      <sheetName val="[RATBOT9R_XLS]_Users_edson_m_86"/>
      <sheetName val="[RATBOT9R_XLS]_Users_edson_m_87"/>
      <sheetName val="[RATBOT9R_XLS]_Users_edson_m_89"/>
      <sheetName val="[RATBOT9R_XLS]_Users_edson_m_91"/>
      <sheetName val="[RATBOT9R_XLS]_Users_edson_m_96"/>
      <sheetName val="[RATBOT9R_XLS]_Users_edson_m_95"/>
      <sheetName val="[RATBOT9R_XLS]_Users_edson_m_97"/>
      <sheetName val="[RATBOT9R_XLS]_Users_edson__177"/>
      <sheetName val="[RATBOT9R_XLS]_Users_edson_m_99"/>
      <sheetName val="[RATBOT9R_XLS]_Users_edson_m_98"/>
      <sheetName val="[RATBOT9R_XLS]_Users_edson__100"/>
      <sheetName val="[RATBOT9R_XLS]_Users_edson__168"/>
      <sheetName val="[RATBOT9R_XLS]_Users_edson__101"/>
      <sheetName val="[RATBOT9R_XLS]_Users_edson__102"/>
      <sheetName val="[RATBOT9R_XLS]_Users_edson__111"/>
      <sheetName val="[RATBOT9R_XLS]_Users_edson__109"/>
      <sheetName val="[RATBOT9R_XLS]_Users_edson__104"/>
      <sheetName val="[RATBOT9R_XLS]_Users_edson__103"/>
      <sheetName val="[RATBOT9R_XLS]_Users_edson__108"/>
      <sheetName val="[RATBOT9R_XLS]_Users_edson__107"/>
      <sheetName val="[RATBOT9R_XLS]_Users_edson__105"/>
      <sheetName val="[RATBOT9R_XLS]_Users_edson__106"/>
      <sheetName val="[RATBOT9R_XLS]_Users_edson__110"/>
      <sheetName val="[RATBOT9R_XLS]_Users_edson__112"/>
      <sheetName val="[RATBOT9R_XLS]_Users_edson__113"/>
      <sheetName val="[RATBOT9R_XLS]_Users_edson__139"/>
      <sheetName val="[RATBOT9R_XLS]_Users_edson__114"/>
      <sheetName val="[RATBOT9R_XLS]_Users_edson__138"/>
      <sheetName val="[RATBOT9R_XLS]_Users_edson__137"/>
      <sheetName val="[RATBOT9R_XLS]_Users_edson__121"/>
      <sheetName val="[RATBOT9R_XLS]_Users_edson__116"/>
      <sheetName val="[RATBOT9R_XLS]_Users_edson__115"/>
      <sheetName val="[RATBOT9R_XLS]_Users_edson__117"/>
      <sheetName val="[RATBOT9R_XLS]_Users_edson__119"/>
      <sheetName val="[RATBOT9R_XLS]_Users_edson__118"/>
      <sheetName val="[RATBOT9R_XLS]_Users_edson__120"/>
      <sheetName val="[RATBOT9R_XLS]_Users_edson__122"/>
      <sheetName val="[RATBOT9R_XLS]_Users_edson__123"/>
      <sheetName val="[RATBOT9R_XLS]_Users_edson__124"/>
      <sheetName val="[RATBOT9R_XLS]_Users_edson__126"/>
      <sheetName val="[RATBOT9R_XLS]_Users_edson__125"/>
      <sheetName val="[RATBOT9R_XLS]_Users_edson__127"/>
      <sheetName val="[RATBOT9R_XLS]_Users_edson__129"/>
      <sheetName val="[RATBOT9R_XLS]_Users_edson__128"/>
      <sheetName val="[RATBOT9R_XLS]_Users_edson__130"/>
      <sheetName val="[RATBOT9R_XLS]_Users_edson__131"/>
      <sheetName val="[RATBOT9R_XLS]_Users_edson__132"/>
      <sheetName val="[RATBOT9R_XLS]_Users_edson__134"/>
      <sheetName val="[RATBOT9R_XLS]_Users_edson__133"/>
      <sheetName val="[RATBOT9R_XLS]_Users_edson__135"/>
      <sheetName val="[RATBOT9R_XLS]_Users_edson__136"/>
      <sheetName val="[RATBOT9R_XLS]_Users_edson__167"/>
      <sheetName val="[RATBOT9R_XLS]_Users_edson__165"/>
      <sheetName val="[RATBOT9R_XLS]_Users_edson__149"/>
      <sheetName val="[RATBOT9R_XLS]_Users_edson__147"/>
      <sheetName val="[RATBOT9R_XLS]_Users_edson__141"/>
      <sheetName val="[RATBOT9R_XLS]_Users_edson__140"/>
      <sheetName val="[RATBOT9R_XLS]_Users_edson__142"/>
      <sheetName val="[RATBOT9R_XLS]_Users_edson__143"/>
      <sheetName val="[RATBOT9R_XLS]_Users_edson__145"/>
      <sheetName val="[RATBOT9R_XLS]_Users_edson__144"/>
      <sheetName val="[RATBOT9R_XLS]_Users_edson__146"/>
      <sheetName val="[RATBOT9R_XLS]_Users_edson__148"/>
      <sheetName val="[RATBOT9R_XLS]_Users_edson__150"/>
      <sheetName val="[RATBOT9R_XLS]_Users_edson__151"/>
      <sheetName val="[RATBOT9R_XLS]_Users_edson__152"/>
      <sheetName val="[RATBOT9R_XLS]_Users_edson__153"/>
      <sheetName val="[RATBOT9R_XLS]_Users_edson__155"/>
      <sheetName val="[RATBOT9R_XLS]_Users_edson__154"/>
      <sheetName val="[RATBOT9R_XLS]_Users_edson__156"/>
      <sheetName val="[RATBOT9R_XLS]_Users_edson__164"/>
      <sheetName val="[RATBOT9R_XLS]_Users_edson__157"/>
      <sheetName val="[RATBOT9R_XLS]_Users_edson__160"/>
      <sheetName val="[RATBOT9R_XLS]_Users_edson__158"/>
      <sheetName val="[RATBOT9R_XLS]_Users_edson__159"/>
      <sheetName val="[RATBOT9R_XLS]_Users_edson__161"/>
      <sheetName val="[RATBOT9R_XLS]_Users_edson__162"/>
      <sheetName val="[RATBOT9R_XLS]_Users_edson__163"/>
      <sheetName val="[RATBOT9R_XLS]_Users_edson__166"/>
      <sheetName val="[RATBOT9R_XLS]_Users_edson__169"/>
      <sheetName val="[RATBOT9R_XLS]_Users_edson__170"/>
      <sheetName val="[RATBOT9R_XLS]_Users_edson__171"/>
      <sheetName val="[RATBOT9R_XLS]_Users_edson__173"/>
      <sheetName val="[RATBOT9R_XLS]_Users_edson__172"/>
      <sheetName val="[RATBOT9R_XLS]_Users_edson__174"/>
      <sheetName val="[RATBOT9R_XLS]_Users_edson__175"/>
      <sheetName val="[RATBOT9R_XLS]_Users_edson__176"/>
      <sheetName val="[RATBOT9R_XLS]_Users_edson__191"/>
      <sheetName val="[RATBOT9R_XLS]_Users_edson__184"/>
      <sheetName val="[RATBOT9R_XLS]_Users_edson__183"/>
      <sheetName val="[RATBOT9R_XLS]_Users_edson__178"/>
      <sheetName val="[RATBOT9R_XLS]_Users_edson__181"/>
      <sheetName val="[RATBOT9R_XLS]_Users_edson__180"/>
      <sheetName val="[RATBOT9R_XLS]_Users_edson__179"/>
      <sheetName val="[RATBOT9R_XLS]_Users_edson__182"/>
      <sheetName val="[RATBOT9R_XLS]_Users_edson__185"/>
      <sheetName val="[RATBOT9R_XLS]_Users_edson__186"/>
      <sheetName val="[RATBOT9R_XLS]_Users_edson__187"/>
      <sheetName val="[RATBOT9R_XLS]_Users_edson__188"/>
      <sheetName val="[RATBOT9R_XLS]_Users_edson__189"/>
      <sheetName val="[RATBOT9R_XLS]_Users_edson__190"/>
      <sheetName val="[RATBOT9R_XLS]_Users_edson_m100"/>
      <sheetName val="[RATBOT9R_XLS]\Users\edson_mel1"/>
      <sheetName val="[RATBOT9R_XLS]_Users_edson_me13"/>
      <sheetName val="[RATBOT9R_XLS]_Users_edson_me14"/>
      <sheetName val="[RATBOT9R_XLS]_Users_edson_me15"/>
      <sheetName val="[RATBOT9R_XLS]_Users_edson_m101"/>
      <sheetName val="[RATBOT9R_XLS]_Users_edson_me16"/>
      <sheetName val="[RATBOT9R_XLS]_Users_edson_m102"/>
      <sheetName val="[RATBOT9R_XLS]_Users_edson_m103"/>
      <sheetName val="[RATBOT9R_XLS]_Users_edson_m104"/>
      <sheetName val="[RATBOT9R_XLS]_Users_edson_m105"/>
      <sheetName val="[RATBOT9R_XLS]_Users_edson_m106"/>
      <sheetName val="[RATBOT9R_XLS]_Users_edson_m107"/>
      <sheetName val="[RATBOT9R_XLS]_Users_edson_m108"/>
      <sheetName val="[RATBOT9R_XLS]_Users_edson_m109"/>
      <sheetName val="[RATBOT9R_XLS]_Users_edson_m110"/>
      <sheetName val="[RATBOT9R_XLS]_Users_edson_m111"/>
      <sheetName val="[RATBOT9R_XLS]_Users_edson_m112"/>
      <sheetName val="[RATBOT9R_XLS]_Users_edson_m113"/>
      <sheetName val="\Users\edson_melo1"/>
      <sheetName val="[RATBOT9R_XLS]_Users_edson_m114"/>
      <sheetName val="[RATBOT9R_XLS]_Users_edson_m115"/>
      <sheetName val="[RATBOT9R_XLS]_Users_edson_m116"/>
      <sheetName val="[RATBOT9R_XLS]_Users_edson_m117"/>
      <sheetName val="[RATBOT9R_XLS]_Users_edson_m118"/>
      <sheetName val="[RATBOT9R_XLS]_Users_edson_m119"/>
      <sheetName val="[RATBOT9R_XLS]_Users_edson_m120"/>
      <sheetName val="[RATBOT9R_XLS]_Users_edson_m121"/>
      <sheetName val="[RATBOT9R_XLS]_Users_edson_m122"/>
      <sheetName val="[RATBOT9R_XLS]_Users_edson_m123"/>
      <sheetName val="[RATBOT9R_XLS]_Users_edson_m124"/>
      <sheetName val="[RATBOT9R_XLS]_Users_edson_m125"/>
      <sheetName val="[RATBOT9R_XLS]_Users_edson_m126"/>
      <sheetName val="[RATBOT9R_XLS]_Users_edson_m127"/>
      <sheetName val="[RATBOT9R_XLS]_Users_edson_m128"/>
      <sheetName val="[RATBOT9R_XLS]_Users_edson_m129"/>
      <sheetName val="[RATBOT9R_XLS]_Users_edson_m130"/>
      <sheetName val="[RATBOT9R_XLS]_Users_edson_m131"/>
      <sheetName val="[RATBOT9R_XLS]_Users_edson_m132"/>
      <sheetName val="[RATBOT9R_XLS]_Users_edson_m133"/>
      <sheetName val="[RATBOT9R_XLS]_Users_edson_m134"/>
      <sheetName val="[RATBOT9R_XLS]_Users_edson_m135"/>
      <sheetName val="[RATBOT9R_XLS]_Users_edson_m136"/>
      <sheetName val="[RATBOT9R_XLS]_Users_edson_m137"/>
      <sheetName val="[RATBOT9R_XLS]_Users_edson_m138"/>
      <sheetName val="[RATBOT9R_XLS]_Users_edson_m139"/>
      <sheetName val="[RATBOT9R_XLS]_Users_edson_m140"/>
      <sheetName val="[RATBOT9R_XLS]_Users_edson_m141"/>
      <sheetName val="[RATBOT9R_XLS]_Users_edson_m142"/>
      <sheetName val="[RATBOT9R_XLS]_Users_edson_m143"/>
      <sheetName val="[RATBOT9R_XLS]_Users_edson_m144"/>
      <sheetName val="[RATBOT9R_XLS]_Users_edson_m145"/>
      <sheetName val="[RATBOT9R_XLS]_Users_edson_m146"/>
      <sheetName val="[RATBOT9R_XLS]_Users_edson_m147"/>
      <sheetName val="[RATBOT9R_XLS]_Users_edson_m148"/>
      <sheetName val="[RATBOT9R_XLS]_Users_edson_m149"/>
      <sheetName val="[RATBOT9R_XLS]_Users_edson_m150"/>
      <sheetName val="[RATBOT9R_XLS]_Users_edson_m151"/>
      <sheetName val="[RATBOT9R_XLS]_Users_edson_m152"/>
      <sheetName val="[RATBOT9R_XLS]_Users_edson_m153"/>
      <sheetName val="[RATBOT9R_XLS]_Users_edson_m154"/>
      <sheetName val="[RATBOT9R_XLS]_Users_edson_m155"/>
      <sheetName val="[RATBOT9R_XLS]_Users_edson_m156"/>
      <sheetName val="[RATBOT9R_XLS]_Users_edson_m157"/>
      <sheetName val="[RATBOT9R_XLS]_Users_edson_m158"/>
      <sheetName val="[RATBOT9R_XLS]_Users_edson_m159"/>
      <sheetName val="[RATBOT9R_XLS]_Users_edson_m160"/>
      <sheetName val="[RATBOT9R_XLS]_Users_edson__192"/>
      <sheetName val="[RATBOT9R_XLS]_Users_edson_m161"/>
      <sheetName val="[RATBOT9R_XLS]_Users_edson_m162"/>
      <sheetName val="[RATBOT9R_XLS]_Users_edson__193"/>
      <sheetName val="[RATBOT9R_XLS]_Users_edson_m163"/>
      <sheetName val="[RATBOT9R_XLS]_Users_edson__194"/>
      <sheetName val="[RATBOT9R_XLS]_Users_edson_m164"/>
      <sheetName val="[RATBOT9R_XLS]_Users_edson_m165"/>
      <sheetName val="[RATBOT9R_XLS]_Users_edson_m166"/>
      <sheetName val="[RATBOT9R_XLS]_Users_edson_m167"/>
      <sheetName val="[RATBOT9R_XLS]_Users_edson_m168"/>
      <sheetName val="[RATBOT9R_XLS]_Users_edson_m169"/>
      <sheetName val="[RATBOT9R_XLS]_Users_edson_m170"/>
      <sheetName val="[RATBOT9R_XLS]_Users_edson_m171"/>
      <sheetName val="[RATBOT9R_XLS]_Users_edson_m172"/>
      <sheetName val="[RATBOT9R_XLS]_Users_edson_m173"/>
      <sheetName val="[RATBOT9R_XLS]_Users_edson_m174"/>
      <sheetName val="[RATBOT9R_XLS]_Users_edson_m175"/>
      <sheetName val="[RATBOT9R_XLS]_Users_edson_m176"/>
      <sheetName val="[RATBOT9R_XLS]_Users_edson_m177"/>
      <sheetName val="[RATBOT9R_XLS]_Users_edson_m178"/>
      <sheetName val="[RATBOT9R_XLS]_Users_edson_m179"/>
      <sheetName val="[RATBOT9R_XLS]_Users_edson_m180"/>
      <sheetName val="[RATBOT9R_XLS]_Users_edson_m181"/>
      <sheetName val="[RATBOT9R_XLS]_Users_edson_m182"/>
      <sheetName val="[RATBOT9R_XLS]_Users_edson_m183"/>
      <sheetName val="[RATBOT9R_XLS]_Users_edson_m184"/>
      <sheetName val="[RATBOT9R_XLS]_Users_edson_m185"/>
      <sheetName val="[RATBOT9R_XLS]_Users_edson_m186"/>
      <sheetName val="[RATBOT9R_XLS]_Users_edson_m187"/>
      <sheetName val="[RATBOT9R_XLS]_Users_edson_m188"/>
      <sheetName val="[RATBOT9R_XLS]_Users_edson_m189"/>
      <sheetName val="[RATBOT9R_XLS]_Users_edson__195"/>
      <sheetName val="[RATBOT9R_XLS]_Users_edson__196"/>
      <sheetName val="[RATBOT9R_XLS]_Users_edson__197"/>
      <sheetName val="[RATBOT9R_XLS]_Users_edson__198"/>
      <sheetName val="[RATBOT9R_XLS]_Users_edson__199"/>
      <sheetName val="[RATBOT9R_XLS]_Users_edson__200"/>
      <sheetName val="[RATBOT9R_XLS]_Users_edson__201"/>
      <sheetName val="[RATBOT9R_XLS]_Users_edson__202"/>
      <sheetName val="[RATBOT9R_XLS]_Users_edson__203"/>
      <sheetName val="[RATBOT9R_XLS]_Users_edson__204"/>
      <sheetName val="[RATBOT9R_XLS]_Users_edson__205"/>
      <sheetName val="[RATBOT9R_XLS]_Users_edson__206"/>
      <sheetName val="[RATBOT9R_XLS]_Users_edson__207"/>
      <sheetName val="[RATBOT9R_XLS]_Users_edson__208"/>
      <sheetName val="[RATBOT9R_XLS]_Users_edson__209"/>
      <sheetName val="[RATBOT9R_XLS]_Users_edson__210"/>
      <sheetName val="[RATBOT9R_XLS]_Users_edson__211"/>
      <sheetName val="[RATBOT9R_XLS]_Users_edson__212"/>
      <sheetName val="[RATBOT9R_XLS]_Users_edson__213"/>
      <sheetName val="[RATBOT9R_XLS]_Users_edson__214"/>
      <sheetName val="[RATBOT9R_XLS]_Users_edson__215"/>
      <sheetName val="[RATBOT9R_XLS]_Users_edson__216"/>
      <sheetName val="[RATBOT9R_XLS]_Users_edson__217"/>
      <sheetName val="[RATBOT9R_XLS]_Users_edson__218"/>
      <sheetName val="[RATBOT9R_XLS]_Users_edson__219"/>
      <sheetName val="[RATBOT9R_XLS]_Users_edson__220"/>
      <sheetName val="[RATBOT9R_XLS]_Users_edson__221"/>
      <sheetName val="[RATBOT9R_XLS]_Users_edson__222"/>
      <sheetName val="[RATBOT9R_XLS]_Users_edson__223"/>
      <sheetName val="[RATBOT9R_XLS]_Users_edson__224"/>
      <sheetName val="[RATBOT9R_XLS]_Users_edson__225"/>
      <sheetName val="[RATBOT9R_XLS]_Users_edson__226"/>
      <sheetName val="[RATBOT9R_XLS]_Users_edson__227"/>
      <sheetName val="[RATBOT9R_XLS]_Users_edson__228"/>
      <sheetName val="[RATBOT9R_XLS]_Users_edson__229"/>
      <sheetName val="[RATBOT9R_XLS]_Users_edson__230"/>
      <sheetName val="[RATBOT9R_XLS]_Users_edson__231"/>
      <sheetName val="[RATBOT9R_XLS]_Users_edson__232"/>
      <sheetName val="[RATBOT9R_XLS]_Users_edson__233"/>
      <sheetName val="[RATBOT9R_XLS]_Users_edson__234"/>
      <sheetName val="[RATBOT9R_XLS]_Users_edson__235"/>
      <sheetName val="[RATBOT9R_XLS]_Users_edson__236"/>
      <sheetName val="[RATBOT9R_XLS]_Users_edson__237"/>
      <sheetName val="[RATBOT9R_XLS]_Users_edson__238"/>
      <sheetName val="[RATBOT9R_XLS]_Users_edson__239"/>
      <sheetName val="[RATBOT9R_XLS]_Users_edson__240"/>
      <sheetName val="[RATBOT9R_XLS]_Users_edson__241"/>
      <sheetName val="[RATBOT9R_XLS]_Users_edson__242"/>
      <sheetName val="[RATBOT9R_XLS]_Users_edson__243"/>
      <sheetName val="[RATBOT9R_XLS]_Users_edson__244"/>
      <sheetName val="[RATBOT9R_XLS]_Users_edson__245"/>
      <sheetName val="[RATBOT9R_XLS]_Users_edson__246"/>
      <sheetName val="[RATBOT9R_XLS]_Users_edson__247"/>
      <sheetName val="[RATBOT9R_XLS]_Users_edson__248"/>
      <sheetName val="[RATBOT9R_XLS]_Users_edson__249"/>
      <sheetName val="[RATBOT9R_XLS]_Users_edson__250"/>
      <sheetName val="[RATBOT9R_XLS]_Users_edson__251"/>
      <sheetName val="[RATBOT9R_XLS]_Users_edson__252"/>
      <sheetName val="[RATBOT9R_XLS]_Users_edson__253"/>
      <sheetName val="[RATBOT9R_XLS]_Users_edson__254"/>
      <sheetName val="[RATBOT9R_XLS]_Users_edson__255"/>
      <sheetName val="[RATBOT9R_XLS]_Users_edson__256"/>
      <sheetName val="[RATBOT9R_XLS]_Users_edson__257"/>
      <sheetName val="[RATBOT9R_XLS]_Users_edson__258"/>
      <sheetName val="[RATBOT9R_XLS]_Users_edson__259"/>
      <sheetName val="[RATBOT9R_XLS]_Users_edson__260"/>
      <sheetName val="[RATBOT9R_XLS]_Users_edson__261"/>
      <sheetName val="[RATBOT9R_XLS]_Users_edson__262"/>
      <sheetName val="[RATBOT9R_XLS]_Users_edson__263"/>
      <sheetName val="[RATBOT9R_XLS]_Users_edson__264"/>
      <sheetName val="[RATBOT9R_XLS]_Users_edson__265"/>
      <sheetName val="[RATBOT9R_XLS]_Users_edson__266"/>
      <sheetName val="[RATBOT9R_XLS]_Users_edson__267"/>
      <sheetName val="[RATBOT9R_XLS]_Users_edson__268"/>
      <sheetName val="[RATBOT9R_XLS]_Users_edson__269"/>
      <sheetName val="[RATBOT9R_XLS]_Users_edson__270"/>
      <sheetName val="[RATBOT9R_XLS]_Users_edson__271"/>
      <sheetName val="[RATBOT9R_XLS]_Users_edson__272"/>
      <sheetName val="[RATBOT9R_XLS]_Users_edson__273"/>
      <sheetName val="[RATBOT9R_XLS]_Users_edson__274"/>
      <sheetName val="[RATBOT9R_XLS]_Users_edson__275"/>
      <sheetName val="[RATBOT9R_XLS]_Users_edson__276"/>
      <sheetName val="[RATBOT9R_XLS]_Users_edson__277"/>
      <sheetName val="[RATBOT9R_XLS]_Users_edson__278"/>
      <sheetName val="[RATBOT9R_XLS]_Users_edson__279"/>
      <sheetName val="[RATBOT9R_XLS]_Users_edson__280"/>
      <sheetName val="[RATBOT9R_XLS]_Users_edson__281"/>
      <sheetName val="[RATBOT9R_XLS]_Users_edson__282"/>
      <sheetName val="[RATBOT9R_XLS]_Users_edson__283"/>
      <sheetName val="[RATBOT9R_XLS]_Users_edson__284"/>
      <sheetName val="[RATBOT9R_XLS]_Users_edson__285"/>
      <sheetName val="[RATBOT9R_XLS]_Users_edson__286"/>
      <sheetName val="[RATBOT9R_XLS]_Users_edson__287"/>
      <sheetName val="[RATBOT9R_XLS]_Users_edson__288"/>
      <sheetName val="[RATBOT9R_XLS]_Users_edson__289"/>
      <sheetName val="[RATBOT9R_XLS]_Users_edson__290"/>
      <sheetName val="[RATBOT9R_XLS]_Users_edson__291"/>
      <sheetName val="[RATBOT9R_XLS]_Users_edson__292"/>
      <sheetName val="[RATBOT9R_XLS]_Users_edson__293"/>
      <sheetName val="[RATBOT9R_XLS]_Users_edson__294"/>
      <sheetName val="[RATBOT9R_XLS]_Users_edson__295"/>
      <sheetName val="[RATBOT9R_XLS]_Users_edson__296"/>
      <sheetName val="[RATBOT9R_XLS]_Users_edson__297"/>
      <sheetName val="[RATBOT9R_XLS]_Users_edson__298"/>
      <sheetName val="[RATBOT9R_XLS]_Users_edson__299"/>
      <sheetName val="[RATBOT9R_XLS]_Users_edson__300"/>
      <sheetName val="[RATBOT9R_XLS]_Users_edson__301"/>
      <sheetName val="[RATBOT9R_XLS]_Users_edson__302"/>
      <sheetName val="[RATBOT9R_XLS]_Users_edson__303"/>
      <sheetName val="[RATBOT9R_XLS]_Users_edson__304"/>
      <sheetName val="[RATBOT9R_XLS]_Users_edson__305"/>
      <sheetName val="[RATBOT9R_XLS]_Users_edson__306"/>
      <sheetName val="[RATBOT9R_XLS]_Users_edson__307"/>
      <sheetName val="[RATBOT9R_XLS]_Users_edson__308"/>
      <sheetName val="[RATBOT9R_XLS]_Users_edson__309"/>
      <sheetName val="[RATBOT9R_XLS]_Users_edson__310"/>
      <sheetName val="[RATBOT9R_XLS]_Users_edson__311"/>
      <sheetName val="[RATBOT9R_XLS]_Users_edson__312"/>
      <sheetName val="[RATBOT9R_XLS]_Users_edson__313"/>
      <sheetName val="[RATBOT9R_XLS]_Users_edson__314"/>
      <sheetName val="[RATBOT9R_XLS]_Users_edson__315"/>
      <sheetName val="[RATBOT9R_XLS]_Users_edson__316"/>
      <sheetName val="[RATBOT9R_XLS]_Users_edson__317"/>
      <sheetName val="[RATBOT9R_XLS]_Users_edson__318"/>
      <sheetName val="[RATBOT9R_XLS]_Users_edson__319"/>
      <sheetName val="[RATBOT9R_XLS]_Users_edson__320"/>
      <sheetName val="[RATBOT9R_XLS]_Users_edson__321"/>
      <sheetName val="[RATBOT9R_XLS]_Users_edson__322"/>
      <sheetName val="[RATBOT9R_XLS]_Users_edson__323"/>
      <sheetName val="[RATBOT9R_XLS]_Users_edson__324"/>
      <sheetName val="[RATBOT9R_XLS]_Users_edson__325"/>
      <sheetName val="[RATBOT9R_XLS]_Users_edson__326"/>
      <sheetName val="[RATBOT9R_XLS]_Users_edson__327"/>
      <sheetName val="[RATBOT9R_XLS]_Users_edson__328"/>
      <sheetName val="[RATBOT9R_XLS]_Users_edson__329"/>
      <sheetName val="[RATBOT9R_XLS]_Users_edson__330"/>
      <sheetName val="[RATBOT9R_XLS]_Users_edson__331"/>
      <sheetName val="[RATBOT9R_XLS]_Users_edson__332"/>
      <sheetName val="[RATBOT9R_XLS]_Users_edson__333"/>
      <sheetName val="[RATBOT9R_XLS]_Users_edson__334"/>
      <sheetName val="[RATBOT9R_XLS]_Users_edson__335"/>
      <sheetName val="[RATBOT9R_XLS]_Users_edson__336"/>
      <sheetName val="[RATBOT9R_XLS]_Users_edson__337"/>
      <sheetName val="[RATBOT9R_XLS]_Users_edson__338"/>
      <sheetName val="[RATBOT9R_XLS]_Users_edson__339"/>
      <sheetName val="[RATBOT9R_XLS]_Users_edson__340"/>
      <sheetName val="[RATBOT9R_XLS]_Users_edson__341"/>
      <sheetName val="[RATBOT9R_XLS]_Users_edson__342"/>
      <sheetName val="[RATBOT9R_XLS]_Users_edson__343"/>
      <sheetName val="[RATBOT9R_XLS]_Users_edson__370"/>
      <sheetName val="[RATBOT9R_XLS]_Users_edson__344"/>
      <sheetName val="[RATBOT9R_XLS]_Users_edson__345"/>
      <sheetName val="[RATBOT9R_XLS]_Users_edson__346"/>
      <sheetName val="[RATBOT9R_XLS]_Users_edson__347"/>
      <sheetName val="[RATBOT9R_XLS]_Users_edson__348"/>
      <sheetName val="[RATBOT9R_XLS]_Users_edson__349"/>
      <sheetName val="[RATBOT9R_XLS]_Users_edson__350"/>
      <sheetName val="[RATBOT9R_XLS]_Users_edson__351"/>
      <sheetName val="[RATBOT9R_XLS]_Users_edson__352"/>
      <sheetName val="[RATBOT9R_XLS]_Users_edson__353"/>
      <sheetName val="[RATBOT9R_XLS]_Users_edson__354"/>
      <sheetName val="[RATBOT9R_XLS]_Users_edson__355"/>
      <sheetName val="[RATBOT9R_XLS]_Users_edson__356"/>
      <sheetName val="[RATBOT9R_XLS]_Users_edson__357"/>
      <sheetName val="[RATBOT9R_XLS]_Users_edson__358"/>
      <sheetName val="[RATBOT9R_XLS]_Users_edson__359"/>
      <sheetName val="[RATBOT9R_XLS]_Users_edson__360"/>
      <sheetName val="[RATBOT9R_XLS]_Users_edson__361"/>
      <sheetName val="[RATBOT9R_XLS]_Users_edson__362"/>
      <sheetName val="[RATBOT9R_XLS]_Users_edson__363"/>
      <sheetName val="[RATBOT9R_XLS]_Users_edson__364"/>
      <sheetName val="[RATBOT9R_XLS]_Users_edson__365"/>
      <sheetName val="[RATBOT9R_XLS]_Users_edson__366"/>
      <sheetName val="[RATBOT9R_XLS]_Users_edson__367"/>
      <sheetName val="[RATBOT9R_XLS]_Users_edson__368"/>
      <sheetName val="[RATBOT9R_XLS]_Users_edson__369"/>
      <sheetName val="[RATBOT9R_XLS]_Users_edson__371"/>
      <sheetName val="[RATBOT9R_XLS]_Users_edson__372"/>
      <sheetName val="[RATBOT9R_XLS]_Users_edson__373"/>
      <sheetName val="[RATBOT9R_XLS]_Users_edson__374"/>
      <sheetName val="[RATBOT9R_XLS]_Users_edson__375"/>
      <sheetName val="[RATBOT9R_XLS]_Users_edson__376"/>
      <sheetName val="[RATBOT9R_XLS]_Users_edson__377"/>
      <sheetName val="[RATBOT9R_XLS]_Users_edson__378"/>
      <sheetName val="[RATBOT9R_XLS]_Users_edson__379"/>
      <sheetName val="[RATBOT9R_XLS]_Users_edson__380"/>
      <sheetName val="[RATBOT9R_XLS]_Users_edson__381"/>
      <sheetName val="[RATBOT9R_XLS]_Users_edson__382"/>
      <sheetName val="[RATBOT9R_XLS]_Users_edson__383"/>
      <sheetName val="[RATBOT9R_XLS]_Users_edson__384"/>
      <sheetName val="[RATBOT9R_XLS]_Users_edson__385"/>
      <sheetName val="[RATBOT9R_XLS]_Users_edson__386"/>
      <sheetName val="[RATBOT9R_XLS]_Users_edson__387"/>
      <sheetName val="[RATBOT9R_XLS]_Users_edson__388"/>
      <sheetName val="[RATBOT9R_XLS]_Users_edson__389"/>
      <sheetName val="[RATBOT9R_XLS]_Users_edson__390"/>
      <sheetName val="[RATBOT9R_XLS]_Users_edson__391"/>
      <sheetName val="[RATBOT9R_XLS]_Users_edson__392"/>
      <sheetName val="[RATBOT9R_XLS]_Users_edson__393"/>
      <sheetName val="[RATBOT9R_XLS]_Users_edson__394"/>
      <sheetName val="[RATBOT9R_XLS]_Users_edson__395"/>
      <sheetName val="[RATBOT9R_XLS]_Users_edson__396"/>
      <sheetName val="[RATBOT9R_XLS]_Users_edson__397"/>
      <sheetName val="[RATBOT9R_XLS]_Users_edson__398"/>
      <sheetName val="[RATBOT9R_XLS]_Users_edson__399"/>
      <sheetName val="[RATBOT9R_XLS]_Users_edson__400"/>
      <sheetName val="[RATBOT9R_XLS]_Users_edson__401"/>
      <sheetName val="[RATBOT9R_XLS]_Users_edson__402"/>
      <sheetName val="[RATBOT9R_XLS]_Users_edson__403"/>
      <sheetName val="[RATBOT9R_XLS]_Users_edson__404"/>
      <sheetName val="[RATBOT9R_XLS]_Users_edson__405"/>
      <sheetName val="[RATBOT9R_XLS]_Users_edson__406"/>
      <sheetName val="[RATBOT9R_XLS]_Users_edson__407"/>
      <sheetName val="[RATBOT9R_XLS]_Users_edson__408"/>
      <sheetName val="[RATBOT9R_XLS]_Users_edson__409"/>
      <sheetName val="[RATBOT9R_XLS]_Users_edson__410"/>
      <sheetName val="[RATBOT9R_XLS]_Users_edson__411"/>
      <sheetName val="[RATBOT9R_XLS]_Users_edson__412"/>
      <sheetName val="[RATBOT9R_XLS]_Users_edson__413"/>
      <sheetName val="[RATBOT9R_XLS]_Users_edson__414"/>
      <sheetName val="[RATBOT9R_XLS]_Users_edson__415"/>
      <sheetName val="[RATBOT9R_XLS]_Users_edson__416"/>
      <sheetName val="[RATBOT9R_XLS]_Users_edson__417"/>
      <sheetName val="[RATBOT9R_XLS]_Users_edson__418"/>
      <sheetName val="[RATBOT9R_XLS]_Users_edson__419"/>
      <sheetName val="[RATBOT9R_XLS]_Users_edson__420"/>
      <sheetName val="[RATBOT9R_XLS]_Users_edson__421"/>
      <sheetName val="[RATBOT9R_XLS]_Users_edson__422"/>
      <sheetName val="[RATBOT9R_XLS]_Users_edson__423"/>
      <sheetName val="[RATBOT9R_XLS]_Users_edson__424"/>
      <sheetName val="[RATBOT9R_XLS]_Users_edson__425"/>
      <sheetName val="[RATBOT9R_XLS]_Users_edson__426"/>
      <sheetName val="[RATBOT9R_XLS]_Users_edson__427"/>
      <sheetName val="[RATBOT9R_XLS]_Users_edson__428"/>
      <sheetName val="[RATBOT9R_XLS]_Users_edson__429"/>
      <sheetName val="[RATBOT9R_XLS]_Users_edson__430"/>
      <sheetName val="[RATBOT9R_XLS]_Users_edson__431"/>
      <sheetName val="[RATBOT9R_XLS]_Users_edson__432"/>
      <sheetName val="[RATBOT9R_XLS]_Users_edson__433"/>
      <sheetName val="[RATBOT9R_XLS]_Users_edson__434"/>
      <sheetName val="[RATBOT9R_XLS]_Users_edson__435"/>
      <sheetName val="[RATBOT9R_XLS]_Users_edson__436"/>
      <sheetName val="[RATBOT9R_XLS]_Users_edson__437"/>
      <sheetName val="[RATBOT9R_XLS]_Users_edson__438"/>
      <sheetName val="[RATBOT9R_XLS]_Users_edson__439"/>
      <sheetName val="[RATBOT9R_XLS]_Users_edson__440"/>
      <sheetName val="[RATBOT9R_XLS]_Users_edson__441"/>
      <sheetName val="[RATBOT9R_XLS]_Users_edson__442"/>
      <sheetName val="[RATBOT9R_XLS]_Users_edson__443"/>
      <sheetName val="[RATBOT9R_XLS]_Users_edson__444"/>
      <sheetName val="[RATBOT9R_XLS]_Users_edson__445"/>
      <sheetName val="[RATBOT9R_XLS]_Users_edson__446"/>
      <sheetName val="[RATBOT9R_XLS]_Users_edson__447"/>
      <sheetName val="[RATBOT9R_XLS]_Users_edson__448"/>
      <sheetName val="[RATBOT9R_XLS]_Users_edson__449"/>
      <sheetName val="[RATBOT9R_XLS]_Users_edson__450"/>
      <sheetName val="[RATBOT9R_XLS]_Users_edson__451"/>
      <sheetName val="[RATBOT9R_XLS]_Users_edson__452"/>
      <sheetName val="[RATBOT9R_XLS]_Users_edson__453"/>
      <sheetName val="[RATBOT9R_XLS]_Users_edson__454"/>
      <sheetName val="[RATBOT9R_XLS]_Users_edson__455"/>
      <sheetName val="[RATBOT9R_XLS]_Users_edson__456"/>
      <sheetName val="[RATBOT9R_XLS]_Users_edson__457"/>
      <sheetName val="[RATBOT9R_XLS]_Users_edson__458"/>
      <sheetName val="[RATBOT9R_XLS]_Users_edson__459"/>
      <sheetName val="[RATBOT9R_XLS]_Users_edson__460"/>
      <sheetName val="[RATBOT9R_XLS]_Users_edson__461"/>
      <sheetName val="[RATBOT9R_XLS]_Users_edson__462"/>
      <sheetName val="[RATBOT9R_XLS]_Users_edson__463"/>
      <sheetName val="[RATBOT9R_XLS]_Users_edson__464"/>
      <sheetName val="[RATBOT9R_XLS]_Users_edson__465"/>
      <sheetName val="[RATBOT9R_XLS]_Users_edson__466"/>
      <sheetName val="[RATBOT9R_XLS]_Users_edson__467"/>
      <sheetName val="[RATBOT9R_XLS]_Users_edson__468"/>
      <sheetName val="[RATBOT9R_XLS]_Users_edson__469"/>
      <sheetName val="[RATBOT9R_XLS]_Users_edson__470"/>
      <sheetName val="[RATBOT9R_XLS]_Users_edson__471"/>
      <sheetName val="[RATBOT9R_XLS]_Users_edson__472"/>
      <sheetName val="[RATBOT9R_XLS]_Users_edson__473"/>
      <sheetName val="[RATBOT9R_XLS]_Users_edson__474"/>
      <sheetName val="[RATBOT9R_XLS]_Users_edson__475"/>
      <sheetName val="[RATBOT9R_XLS]_Users_edson__476"/>
      <sheetName val="[RATBOT9R_XLS]_Users_edson__477"/>
      <sheetName val="[RATBOT9R_XLS]_Users_edson__478"/>
      <sheetName val="[RATBOT9R_XLS]_Users_edson__479"/>
      <sheetName val="Palavras_Olimpiadas"/>
      <sheetName val="[RATBOT9R_XLS]_Users_edson__480"/>
      <sheetName val="[RATBOT9R_XLS]_Users_edson__481"/>
      <sheetName val="[RATBOT9R_XLS]_Users_edson__482"/>
      <sheetName val="[RATBOT9R_XLS]_Users_edson__483"/>
      <sheetName val="[RATBOT9R_XLS]_Users_edson__484"/>
      <sheetName val="[RATBOT9R_XLS]_Users_edson__485"/>
      <sheetName val="[RATBOT9R_XLS]_Users_edson__486"/>
      <sheetName val="[RATBOT9R_XLS]_Users_edson__487"/>
      <sheetName val="[RATBOT9R_XLS]_Users_edson__488"/>
      <sheetName val="[RATBOT9R_XLS]_Users_edson__489"/>
      <sheetName val="[RATBOT9R_XLS]_Users_edson__490"/>
      <sheetName val="[RATBOT9R_XLS]_Users_edson__491"/>
      <sheetName val="[RATBOT9R_XLS]_Users_edson__492"/>
      <sheetName val="[RATBOT9R_XLS]_Users_edson__493"/>
      <sheetName val="[RATBOT9R_XLS]_Users_edson__494"/>
      <sheetName val="[RATBOT9R_XLS]_Users_edson__495"/>
      <sheetName val="[RATBOT9R_XLS]_Users_edson__496"/>
      <sheetName val="[RATBOT9R_XLS]_Users_edson__497"/>
      <sheetName val="[RATBOT9R_XLS]_Users_edson__498"/>
      <sheetName val="[RATBOT9R_XLS]_Users_edson__499"/>
      <sheetName val="[RATBOT9R_XLS]_Users_edson__500"/>
      <sheetName val="[RATBOT9R_XLS]_Users_edson__501"/>
      <sheetName val="[RATBOT9R_XLS]_Users_edson__502"/>
      <sheetName val="[RATBOT9R_XLS]_Users_edson__503"/>
      <sheetName val="[RATBOT9R_XLS]_Users_edson__504"/>
      <sheetName val="[RATBOT9R_XLS]_Users_edson__505"/>
      <sheetName val="[RATBOT9R_XLS]_Users_edson__506"/>
      <sheetName val="[RATBOT9R_XLS]_Users_edson__507"/>
      <sheetName val="[RATBOT9R_XLS]_Users_edson__508"/>
      <sheetName val="[RATBOT9R_XLS]_Users_edson__509"/>
      <sheetName val="[RATBOT9R.XLS]_Users_edson__596"/>
      <sheetName val="[RATBOT9R.XLS]_Users_edson__595"/>
      <sheetName val="[RATBOT9R.XLS]_Users_edson__585"/>
      <sheetName val="[RATBOT9R.XLS]_Users_edson__586"/>
      <sheetName val="[RATBOT9R.XLS]_Users_edson__587"/>
      <sheetName val="[RATBOT9R.XLS]_Users_edson__593"/>
      <sheetName val="[RATBOT9R.XLS]_Users_edson__592"/>
      <sheetName val="[RATBOT9R.XLS]_Users_edson__588"/>
      <sheetName val="[RATBOT9R.XLS]_Users_edson__589"/>
      <sheetName val="[RATBOT9R.XLS]_Users_edson__590"/>
      <sheetName val="[RATBOT9R.XLS]_Users_edson__591"/>
      <sheetName val="[RATBOT9R.XLS]_Users_edson__594"/>
      <sheetName val="[RATBOT9R.XLS]_Users_edson__599"/>
      <sheetName val="[RATBOT9R.XLS]_Users_edson__597"/>
      <sheetName val="[RATBOT9R.XLS]_Users_edson__598"/>
      <sheetName val="Total_Franquias5"/>
      <sheetName val="Região_Sul5"/>
      <sheetName val="Resumo_por_P7"/>
      <sheetName val="BME_FBP05_GESPLAN3"/>
      <sheetName val="honda_yamaha3"/>
      <sheetName val="Bar_Rel3"/>
      <sheetName val="MR_GERENCIADO_MKT_YTD3"/>
      <sheetName val="RATBOT9R_XLS3"/>
      <sheetName val="Ficha_Técnica4"/>
      <sheetName val="Contas_Contabeis3"/>
      <sheetName val="Resumo_Verba_Mensal3"/>
      <sheetName val="Abordagem_Atacadão3"/>
      <sheetName val="Burn_Conveniência3"/>
      <sheetName val="Sampling_Kuat_Eko3"/>
      <sheetName val="Garçon_Kuat_Eko3"/>
      <sheetName val="Concurso_cultural_DA3"/>
      <sheetName val="Joãozinho_3"/>
      <sheetName val="Concurso_Cultural_Cooler3"/>
      <sheetName val="Pula_Corda3"/>
      <sheetName val="Copo_Kuat3"/>
      <sheetName val="Copo_Fanta_Splash3"/>
      <sheetName val="Concurso_de_Merchandising_IC3"/>
      <sheetName val="Tablóides__e_VT´s3"/>
      <sheetName val="Menu_Renosa3"/>
      <sheetName val="On_the_Go3"/>
      <sheetName val="Kit_Banca3"/>
      <sheetName val="Despesas_Diversas3"/>
      <sheetName val="Midia_Externa3"/>
      <sheetName val="Expo_Ecos_Complemento3"/>
      <sheetName val="Dia_dos_Pais_Big_Lar3"/>
      <sheetName val="Ação_Dia_dos_Pais_AS_5+3"/>
      <sheetName val="Ação_Dia_dos_Pais_Trad3"/>
      <sheetName val="Ação_Dia_dos_Pais_AS_1_a_43"/>
      <sheetName val="Requisição_de_materiais_3"/>
      <sheetName val="Lançamento_Open_Happiness3"/>
      <sheetName val="Lançamento_Del_Valle_Mais3"/>
      <sheetName val="Kit_Ativação_Sede_+_filiais_3"/>
      <sheetName val="Tabela_de_Preços_(3)3"/>
      <sheetName val="Capa_29"/>
      <sheetName val="Anunciantes_INV_9"/>
      <sheetName val="Tática_de_TV9"/>
      <sheetName val="Tática_de_RV9"/>
      <sheetName val="Tática_de_JO9"/>
      <sheetName val="PARCEIROS_-_REDES_SOCIAIS3"/>
      <sheetName val="INVESTIM_XLS3"/>
      <sheetName val="Ranking_por_Filial_-_Mês3"/>
      <sheetName val="Ranking_Geral_-_Mês3"/>
      <sheetName val="\NEXTEL\2011\PACOTES\PACOTE_TV3"/>
      <sheetName val="\Documents_and_Settings\maria_3"/>
      <sheetName val="\C\Documents_and_Settings\mari3"/>
      <sheetName val="\DELOITTE\PLANOS\100_ANOS_DELO3"/>
      <sheetName val="\GRUPO_ANGELA\NEXTEL\NEXTEL_204"/>
      <sheetName val="\\Srmpm01\midia$\C\Documents_a3"/>
      <sheetName val="\midia$\Red_Bull\2011\Instituc3"/>
      <sheetName val="\C\C\Documents_and_Settings\ma3"/>
      <sheetName val="\C\C\C\Documents_and_Settings\3"/>
      <sheetName val="\C\C\C\C\Documents_and_Setting3"/>
      <sheetName val="\Volumes\midia$\24__Banco_Itaú3"/>
      <sheetName val="\Users\priscilla_epp\AppData\L3"/>
      <sheetName val="\Users\thiago_capeleiro\Docume3"/>
      <sheetName val="\Users\marcela_alves\AppData\L3"/>
      <sheetName val="\C\Users\marcela_alves\AppData3"/>
      <sheetName val="\C\C\Users\marcela_alves\AppDa3"/>
      <sheetName val="\C\Users\edson_melo\Library\Ca3"/>
      <sheetName val="[RATBOT9R_XLS]_Users_edson_me17"/>
      <sheetName val="[RATBOT9R_XLS]_Users_edson_me18"/>
      <sheetName val="[RATBOT9R_XLS]_Users_edson_me19"/>
      <sheetName val="[RATBOT9R_XLS]_Users_edson_me20"/>
      <sheetName val="[RATBOT9R_XLS]_Users_edson__561"/>
      <sheetName val="_NEXTEL_2011_PACOTES_PACOTE_TV_"/>
      <sheetName val="_Documents_and_Settings_maria_d"/>
      <sheetName val="_C_Documents_and_Settings_maria"/>
      <sheetName val="_DELOITTE_PLANOS_100_ANOS_DELOI"/>
      <sheetName val="_GRUPO_ANGELA_NEXTEL_NEXTEL_201"/>
      <sheetName val="__Srmpm01_midia$_C_Documents_an"/>
      <sheetName val="_midia$_Red_Bull_2011_Instituci"/>
      <sheetName val="_C_C_Documents_and_Settings_mar"/>
      <sheetName val="_C_C_C_Documents_and_Settings_m"/>
      <sheetName val="_C_C_C_C_Documents_and_Settings"/>
      <sheetName val="_Volumes_midia$_24__Banco_Itaú_"/>
      <sheetName val="_Users_priscilla_epp_AppData_Lo"/>
      <sheetName val="_Users_thiago_capeleiro_Documen"/>
      <sheetName val="_Users_marcela_alves_AppData_Lo"/>
      <sheetName val="_C_Users_marcela_alves_AppData_"/>
      <sheetName val="_C_C_Users_marcela_alves_AppDat"/>
      <sheetName val="_RATBOT9R_XLS__Users_edson_m_11"/>
      <sheetName val="_C_Users_edson_melo_Library_Cac"/>
      <sheetName val="_RATBOT9R_XLS__Users_edson_m_10"/>
      <sheetName val="_RATBOT9R_XLS__Users_edson_me_2"/>
      <sheetName val="_RATBOT9R_XLS__Users_edson_me_4"/>
      <sheetName val="_RATBOT9R_XLS__Users_edson_me_3"/>
      <sheetName val="_RATBOT9R_XLS__Users_edson_me_5"/>
      <sheetName val="_RATBOT9R_XLS__Users_edson_me_6"/>
      <sheetName val="_RATBOT9R_XLS__Users_edson_me_7"/>
      <sheetName val="_RATBOT9R_XLS__Users_edson_me_8"/>
      <sheetName val="_RATBOT9R_XLS__Users_edson_me_9"/>
      <sheetName val="_RATBOT9R_XLS__Users_edson_m_12"/>
      <sheetName val="_RATBOT9R_XLS__Users_edson_m_17"/>
      <sheetName val="_RATBOT9R_XLS__Users_edson_m_14"/>
      <sheetName val="_RATBOT9R_XLS__Users_edson_m_13"/>
      <sheetName val="_RATBOT9R_XLS__Users_edson_m_15"/>
      <sheetName val="_RATBOT9R_XLS__Users_edson_m_16"/>
      <sheetName val="_RATBOT9R_XLS__Users_edson_m_23"/>
      <sheetName val="_RATBOT9R_XLS__Users_edson_m_18"/>
      <sheetName val="_RATBOT9R_XLS__Users_edson_m_19"/>
      <sheetName val="_RATBOT9R_XLS__Users_edson_m_20"/>
      <sheetName val="_RATBOT9R_XLS__Users_edson_m_21"/>
      <sheetName val="_RATBOT9R_XLS__Users_edson_m_22"/>
      <sheetName val="_RATBOT9R_XLS__Users_edson_m_25"/>
      <sheetName val="_RATBOT9R_XLS__Users_edson_m_24"/>
      <sheetName val="_RATBOT9R_XLS__Users_edson_m_28"/>
      <sheetName val="_RATBOT9R_XLS__Users_edson_m_26"/>
      <sheetName val="_RATBOT9R_XLS__Users_edson_m_27"/>
      <sheetName val="_RATBOT9R_XLS__Users_edson_m_29"/>
      <sheetName val="_RATBOT9R_XLS__Users_edson_m_30"/>
      <sheetName val="_RATBOT9R_XLS__Users_edson_m_31"/>
      <sheetName val="_RATBOT9R_XLS__Users_edson_m_32"/>
      <sheetName val="_RATBOT9R_XLS__Users_edson_m_33"/>
      <sheetName val="_RATBOT9R_XLS__Users_edson_m_34"/>
      <sheetName val="_RATBOT9R_XLS__Users_edson_m_38"/>
      <sheetName val="_RATBOT9R_XLS__Users_edson_m_36"/>
      <sheetName val="_RATBOT9R_XLS__Users_edson_m_35"/>
      <sheetName val="_RATBOT9R_XLS__Users_edson_m_37"/>
      <sheetName val="_RATBOT9R_XLS__Users_edson_m_39"/>
      <sheetName val="_RATBOT9R_XLS__Users_edson_m_40"/>
      <sheetName val="[RATBOT9R_XLS]_Users_edson__516"/>
      <sheetName val="[RATBOT9R_XLS]_Users_edson__510"/>
      <sheetName val="[RATBOT9R_XLS]_Users_edson__511"/>
      <sheetName val="[RATBOT9R_XLS]_Users_edson__514"/>
      <sheetName val="[RATBOT9R_XLS]_Users_edson__512"/>
      <sheetName val="[RATBOT9R_XLS]_Users_edson__513"/>
      <sheetName val="[RATBOT9R_XLS]_Users_edson__515"/>
      <sheetName val="[RATBOT9R_XLS]_Users_edson__517"/>
      <sheetName val="[RATBOT9R_XLS]_Users_edson__552"/>
      <sheetName val="[RATBOT9R_XLS]_Users_edson__518"/>
      <sheetName val="[RATBOT9R_XLS]_Users_edson__519"/>
      <sheetName val="[RATBOT9R_XLS]_Users_edson__523"/>
      <sheetName val="[RATBOT9R_XLS]_Users_edson__520"/>
      <sheetName val="[RATBOT9R_XLS]_Users_edson__521"/>
      <sheetName val="[RATBOT9R_XLS]_Users_edson__522"/>
      <sheetName val="[RATBOT9R_XLS]_Users_edson__525"/>
      <sheetName val="[RATBOT9R_XLS]_Users_edson__524"/>
      <sheetName val="[RATBOT9R_XLS]_Users_edson__551"/>
      <sheetName val="[RATBOT9R_XLS]_Users_edson__534"/>
      <sheetName val="[RATBOT9R_XLS]_Users_edson__533"/>
      <sheetName val="[RATBOT9R_XLS]_Users_edson__532"/>
      <sheetName val="[RATBOT9R_XLS]_Users_edson__530"/>
      <sheetName val="[RATBOT9R_XLS]_Users_edson__526"/>
      <sheetName val="[RATBOT9R_XLS]_Users_edson__527"/>
      <sheetName val="[RATBOT9R_XLS]_Users_edson__528"/>
      <sheetName val="[RATBOT9R_XLS]_Users_edson__529"/>
      <sheetName val="[RATBOT9R_XLS]_Users_edson__531"/>
      <sheetName val="[RATBOT9R_XLS]_Users_edson__535"/>
      <sheetName val="[RATBOT9R_XLS]_Users_edson__536"/>
      <sheetName val="[RATBOT9R_XLS]_Users_edson__547"/>
      <sheetName val="[RATBOT9R_XLS]_Users_edson__541"/>
      <sheetName val="[RATBOT9R_XLS]_Users_edson__537"/>
      <sheetName val="[RATBOT9R_XLS]_Users_edson__538"/>
      <sheetName val="[RATBOT9R_XLS]_Users_edson__539"/>
      <sheetName val="[RATBOT9R_XLS]_Users_edson__540"/>
      <sheetName val="[RATBOT9R_XLS]_Users_edson__545"/>
      <sheetName val="[RATBOT9R_XLS]_Users_edson__543"/>
      <sheetName val="[RATBOT9R_XLS]_Users_edson__542"/>
      <sheetName val="[RATBOT9R_XLS]_Users_edson__544"/>
      <sheetName val="[RATBOT9R_XLS]_Users_edson__546"/>
      <sheetName val="[RATBOT9R_XLS]_Users_edson__548"/>
      <sheetName val="[RATBOT9R_XLS]_Users_edson__549"/>
      <sheetName val="[RATBOT9R_XLS]_Users_edson__550"/>
      <sheetName val="[RATBOT9R_XLS]_Users_edson__557"/>
      <sheetName val="[RATBOT9R_XLS]_Users_edson__553"/>
      <sheetName val="[RATBOT9R_XLS]_Users_edson__554"/>
      <sheetName val="[RATBOT9R_XLS]_Users_edson__555"/>
      <sheetName val="[RATBOT9R_XLS]_Users_edson__556"/>
      <sheetName val="[RATBOT9R_XLS]_Users_edson__558"/>
      <sheetName val="[RATBOT9R_XLS]_Users_edson__559"/>
      <sheetName val="[RATBOT9R_XLS]_Users_edson__560"/>
      <sheetName val="[RATBOT9R_XLS]_Users_edson__562"/>
      <sheetName val="[RATBOT9R_XLS]_Users_edson__563"/>
      <sheetName val="[RATBOT9R_XLS]_Users_edson__564"/>
      <sheetName val="[RATBOT9R_XLS]_Users_edson__565"/>
      <sheetName val="[RATBOT9R_XLS]_Users_edson__574"/>
      <sheetName val="[RATBOT9R_XLS]_Users_edson__567"/>
      <sheetName val="[RATBOT9R_XLS]_Users_edson__566"/>
      <sheetName val="[RATBOT9R_XLS]_Users_edson__568"/>
      <sheetName val="[RATBOT9R_XLS]_Users_edson__572"/>
      <sheetName val="[RATBOT9R_XLS]_Users_edson__571"/>
      <sheetName val="[RATBOT9R_XLS]_Users_edson__569"/>
      <sheetName val="[RATBOT9R_XLS]_Users_edson__570"/>
      <sheetName val="[RATBOT9R_XLS]_Users_edson__573"/>
      <sheetName val="[RATBOT9R_XLS]_Users_edson__576"/>
      <sheetName val="[RATBOT9R_XLS]_Users_edson__575"/>
      <sheetName val="[RATBOT9R.XLS]_Users_edson__600"/>
      <sheetName val="[RATBOT9R.XLS]_Users_edson__601"/>
      <sheetName val="[RATBOT9R.XLS]_Users_edson__606"/>
      <sheetName val="[RATBOT9R.XLS]_Users_edson__602"/>
      <sheetName val="[RATBOT9R.XLS]_Users_edson__603"/>
      <sheetName val="[RATBOT9R.XLS]_Users_edson__604"/>
      <sheetName val="[RATBOT9R.XLS]_Users_edson__605"/>
      <sheetName val="[RATBOT9R.XLS]_Users_edson__607"/>
      <sheetName val="[RATBOT9R.XLS]_Users_edson__608"/>
      <sheetName val="[RATBOT9R.XLS]_Users_edson__609"/>
      <sheetName val="[RATBOT9R.XLS]_Users_edson__610"/>
      <sheetName val="[RATBOT9R.XLS]_Users_edson__611"/>
      <sheetName val="[RATBOT9R.XLS]_Users_edson__617"/>
      <sheetName val="[RATBOT9R.XLS]_Users_edson__612"/>
      <sheetName val="[RATBOT9R.XLS]_Users_edson__613"/>
      <sheetName val="[RATBOT9R.XLS]_Users_edson__614"/>
      <sheetName val="[RATBOT9R.XLS]_Users_edson__615"/>
      <sheetName val="[RATBOT9R.XLS]_Users_edson__616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/>
      <sheetData sheetId="853" refreshError="1"/>
      <sheetData sheetId="854" refreshError="1"/>
      <sheetData sheetId="855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  <sheetName val="CAPA"/>
      <sheetName val="OBS"/>
      <sheetName val="Resumo por P"/>
      <sheetName val="Resumo_por_P"/>
      <sheetName val="Launch_and_Maintenance11"/>
      <sheetName val="Est_REV_11"/>
      <sheetName val="NEWS_PREV11"/>
      <sheetName val="Calendario_xls11"/>
      <sheetName val="Dados_BS-0411"/>
      <sheetName val="NEW_AD_SP11"/>
      <sheetName val="tablas_y_rangos"/>
      <sheetName val="\DATA\Daniel\Take away\Calendar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  <sheetName val="Região_Sul2"/>
      <sheetName val="Price-VolMix_YTD2"/>
      <sheetName val="Região_Sul3"/>
      <sheetName val="Price-VolMix_YTD3"/>
      <sheetName val="Região_Sul4"/>
      <sheetName val="Price-VolMix_YTD4"/>
      <sheetName val="Plan1"/>
      <sheetName val="Premissas MacroEconômicas"/>
      <sheetName val="Diario_Dir_RJ_12_envio2.xls"/>
      <sheetName val="[Diario_Dir_RJ_12_envio2.xls]_2"/>
      <sheetName val="[Diario_Dir_RJ_12_envio2.xls]_5"/>
      <sheetName val="[Diario_Dir_RJ_12_envio2.xls]_3"/>
      <sheetName val="[Diario_Dir_RJ_12_envio2.xls]_4"/>
      <sheetName val="[Diario_Dir_RJ_12_envio2.xls]_6"/>
      <sheetName val="[Diario_Dir_RJ_12_envio2.xls]_7"/>
      <sheetName val="[Diario_Dir_RJ_12_envio2.xls]_8"/>
      <sheetName val="[Diario_Dir_RJ_12_envio2.xls]_9"/>
      <sheetName val="_Diario_Dir_RJ_12_envio2_xls_10"/>
      <sheetName val="_Diario_Dir_RJ_12_envio2_xls_11"/>
      <sheetName val="_Diario_Dir_RJ_12_envio2_xls_15"/>
      <sheetName val="_Diario_Dir_RJ_12_envio2_xls_12"/>
      <sheetName val="_Diario_Dir_RJ_12_envio2_xls_13"/>
      <sheetName val="_Diario_Dir_RJ_12_envio2_xls_14"/>
      <sheetName val="_Diario_Dir_RJ_12_envio2_xls_16"/>
      <sheetName val="_Diario_Dir_RJ_12_envio2_xls_17"/>
      <sheetName val="_Diario_Dir_RJ_12_envio2_xls_18"/>
      <sheetName val="_Diario_Dir_RJ_12_envio2_xls_19"/>
      <sheetName val="_Diario_Dir_RJ_12_envio2_xls_20"/>
      <sheetName val="_Diario_Dir_RJ_12_envio2_xls_23"/>
      <sheetName val="_Diario_Dir_RJ_12_envio2_xls_21"/>
      <sheetName val="_Diario_Dir_RJ_12_envio2_xls_22"/>
      <sheetName val="_Diario_Dir_RJ_12_envio2_xls_24"/>
      <sheetName val="_Diario_Dir_RJ_12_envio2_xls_25"/>
      <sheetName val="_Diario_Dir_RJ_12_envio2_xls_26"/>
      <sheetName val="_Diario_Dir_RJ_12_envio2_xls_27"/>
      <sheetName val="_Diario_Dir_RJ_12_envio2_xls_28"/>
      <sheetName val="_Diario_Dir_RJ_12_envio2_xls_29"/>
      <sheetName val="_Diario_Dir_RJ_12_envio2_xls_30"/>
      <sheetName val="_Diario_Dir_RJ_12_envio2_xls_31"/>
      <sheetName val="_Diario_Dir_RJ_12_envio2_xls_35"/>
      <sheetName val="_Diario_Dir_RJ_12_envio2_xls_32"/>
      <sheetName val="_Diario_Dir_RJ_12_envio2_xls_33"/>
      <sheetName val="_Diario_Dir_RJ_12_envio2_xls_34"/>
      <sheetName val="_Diario_Dir_RJ_12_envio2_xls_36"/>
      <sheetName val="_Diario_Dir_RJ_12_envio2_xls_39"/>
      <sheetName val="_Diario_Dir_RJ_12_envio2_xls_37"/>
      <sheetName val="_Diario_Dir_RJ_12_envio2_xls_38"/>
      <sheetName val="_Diario_Dir_RJ_12_envio2_xls_40"/>
      <sheetName val="_Diario_Dir_RJ_12_envio2_xls_44"/>
      <sheetName val="_Diario_Dir_RJ_12_envio2_xls_41"/>
      <sheetName val="_Diario_Dir_RJ_12_envio2_xls_42"/>
      <sheetName val="_Diario_Dir_RJ_12_envio2_xls_43"/>
      <sheetName val="_Diario_Dir_RJ_12_envio2_xls_45"/>
      <sheetName val="_Diario_Dir_RJ_12_envio2_xls_50"/>
      <sheetName val="_Diario_Dir_RJ_12_envio2_xls_46"/>
      <sheetName val="_Diario_Dir_RJ_12_envio2_xls_47"/>
      <sheetName val="_Diario_Dir_RJ_12_envio2_xls_48"/>
      <sheetName val="_Diario_Dir_RJ_12_envio2_xls_49"/>
      <sheetName val="_Diario_Dir_RJ_12_envio2_xls_60"/>
      <sheetName val="_Diario_Dir_RJ_12_envio2_xls_51"/>
      <sheetName val="_Diario_Dir_RJ_12_envio2_xls_52"/>
      <sheetName val="_Diario_Dir_RJ_12_envio2_xls_53"/>
      <sheetName val="_Diario_Dir_RJ_12_envio2_xls_54"/>
      <sheetName val="_Diario_Dir_RJ_12_envio2_xls_55"/>
      <sheetName val="_Diario_Dir_RJ_12_envio2_xls_56"/>
      <sheetName val="_Diario_Dir_RJ_12_envio2_xls_57"/>
      <sheetName val="_Diario_Dir_RJ_12_envio2_xls_58"/>
      <sheetName val="_Diario_Dir_RJ_12_envio2_xls_59"/>
      <sheetName val="_Diario_Dir_RJ_12_envio2_xls_62"/>
      <sheetName val="_Diario_Dir_RJ_12_envio2_xls_61"/>
      <sheetName val="_Diario_Dir_RJ_12_envio2_xls_66"/>
      <sheetName val="_Diario_Dir_RJ_12_envio2_xls_63"/>
      <sheetName val="_Diario_Dir_RJ_12_envio2_xls_64"/>
      <sheetName val="_Diario_Dir_RJ_12_envio2_xls_65"/>
      <sheetName val="_Diario_Dir_RJ_12_envio2_xls_67"/>
      <sheetName val="_Diario_Dir_RJ_12_envio2_xls_74"/>
      <sheetName val="_Diario_Dir_RJ_12_envio2_xls_69"/>
      <sheetName val="_Diario_Dir_RJ_12_envio2_xls_68"/>
      <sheetName val="_Diario_Dir_RJ_12_envio2_xls_70"/>
      <sheetName val="_Diario_Dir_RJ_12_envio2_xls_71"/>
      <sheetName val="_Diario_Dir_RJ_12_envio2_xls_72"/>
      <sheetName val="_Diario_Dir_RJ_12_envio2_xls_73"/>
      <sheetName val="_Diario_Dir_RJ_12_envio2_xls_75"/>
      <sheetName val="_Diario_Dir_RJ_12_envio2_xls_76"/>
      <sheetName val="Validation Tables"/>
      <sheetName val="Região_Sul5"/>
      <sheetName val="Price-VolMix_YTD5"/>
      <sheetName val="Premissas_MacroEconômicas"/>
      <sheetName val="Diario_Dir_RJ_12_envio2_xls"/>
      <sheetName val="[Diario_Dir_RJ_12_envio2_xls]_2"/>
      <sheetName val="[Diario_Dir_RJ_12_envio2_xls]_5"/>
      <sheetName val="[Diario_Dir_RJ_12_envio2_xls]_3"/>
      <sheetName val="[Diario_Dir_RJ_12_envio2_xls]_4"/>
      <sheetName val="[Diario_Dir_RJ_12_envio2_xls]_6"/>
      <sheetName val="[Diario_Dir_RJ_12_envio2_xls]_7"/>
      <sheetName val="[Diario_Dir_RJ_12_envio2_xls]_8"/>
      <sheetName val="[Diario_Dir_RJ_12_envio2_xls]_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  <sheetName val="BASE GERAÇÃO"/>
      <sheetName val="BASE_GERAÇÃO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  <sheetName val="NS_UNID_DIAP,COT__1"/>
      <sheetName val="Vol&amp;Mix_1"/>
      <sheetName val="efeitos_vs__ppto106"/>
      <sheetName val="NS_UNID_DIAP,COT__2"/>
      <sheetName val="Vol&amp;Mix_2"/>
      <sheetName val="Resumo_do_cenário_210"/>
      <sheetName val="Budget_Coca-Cola7"/>
      <sheetName val="RD_INT_1ª7"/>
      <sheetName val="Região_Sul7"/>
      <sheetName val="Vol&amp;Mix_skin_7"/>
      <sheetName val="efeitos_vs__ppto107"/>
      <sheetName val="NS_UNID_DIAP,COT__3"/>
      <sheetName val="Vol&amp;Mix_3"/>
      <sheetName val="Resumo_do_cenário_211"/>
      <sheetName val="Budget_Coca-Cola8"/>
      <sheetName val="RD_INT_1ª8"/>
      <sheetName val="Região_Sul8"/>
      <sheetName val="Vol&amp;Mix_skin_8"/>
      <sheetName val="Ficha_Técnica6"/>
      <sheetName val="Item_class6"/>
      <sheetName val="NS_UNID_DIAP,COT__4"/>
      <sheetName val="Vol&amp;Mix_4"/>
      <sheetName val="efeitos_vs__ppto1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Rotativo_RSE2"/>
      <sheetName val="Budget_Coca-Cola2"/>
      <sheetName val="Rotativo_RSE3"/>
      <sheetName val="Budget_Coca-Cola3"/>
      <sheetName val="Validação"/>
      <sheetName val="#G.O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emissas"/>
      <sheetName val="Budget Coca-Cola"/>
      <sheetName val="Base"/>
      <sheetName val="Ficha Técnic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cro2001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VICTEL ($R)"/>
      <sheetName val="Tabelas"/>
      <sheetName val="Integração - Earned Value"/>
      <sheetName val="OUTDOOR"/>
      <sheetName val="DET @ ACT"/>
      <sheetName val="XLR_NoRangeSheet"/>
      <sheetName val="P&amp;L R$ "/>
      <sheetName val="RD INT 1ª"/>
      <sheetName val="DIAP,COTON 98"/>
      <sheetName val="BABY TOIL.98"/>
      <sheetName val="&lt;Gerencial&gt;"/>
      <sheetName val="Lista de valores"/>
      <sheetName val="DESCRICAO  PACOTES"/>
      <sheetName val="Região Sul"/>
      <sheetName val="Bar Rel"/>
      <sheetName val="anarev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UNITSOLD"/>
      <sheetName val="2_3"/>
      <sheetName val="2_4"/>
      <sheetName val="2_5"/>
      <sheetName val="#¡REF"/>
      <sheetName val="GTOS"/>
      <sheetName val="dHora"/>
      <sheetName val="Budget_Coca-Cola"/>
      <sheetName val="Est.REV."/>
      <sheetName val="cro2001.xls"/>
      <sheetName val="GREG1"/>
      <sheetName val="ProcV"/>
      <sheetName val="Macro1"/>
      <sheetName val="3.1.Q"/>
      <sheetName val="GAEM"/>
      <sheetName val="Budget"/>
      <sheetName val="PRC-TV (0)"/>
      <sheetName val="VDM___GERAL"/>
      <sheetName val="TAB.Daten"/>
      <sheetName val="Pauta"/>
      <sheetName val="SIG-&gt;SUIG"/>
      <sheetName val="Empresas"/>
      <sheetName val="NET"/>
      <sheetName val="Base SAP"/>
      <sheetName val="NTS_Total_LT"/>
      <sheetName val="size"/>
      <sheetName val="ABC - YTD"/>
      <sheetName val="outdr"/>
      <sheetName val="Onibus_Jan"/>
      <sheetName val="infos pesquisa COPA"/>
      <sheetName val="PRINCIPAL"/>
      <sheetName val="Flow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VICTEL_($R)3"/>
      <sheetName val="Ficha_Técnica5"/>
      <sheetName val="Budget_Coca-Cola1"/>
      <sheetName val="DIAP,COTON_98"/>
      <sheetName val="BABY_TOIL_98"/>
      <sheetName val="Integração_-_Earned_Value"/>
      <sheetName val="RD_INT_1ª"/>
      <sheetName val="DET_@_ACT"/>
      <sheetName val="Lista_de_valores3"/>
      <sheetName val="DESCRICAO__PACOTES3"/>
      <sheetName val="Região_Sul"/>
      <sheetName val="Bar_Rel"/>
      <sheetName val="P&amp;L_R$_"/>
      <sheetName val="Est_REV_"/>
      <sheetName val="cro2001_xls"/>
      <sheetName val="3_1_Q"/>
      <sheetName val="TAB_Daten"/>
      <sheetName val="PRC-TV_(0)"/>
      <sheetName val="Base_SAP"/>
      <sheetName val="Mascara_discussao"/>
      <sheetName val="BL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  <sheetName val="Sources_Uses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2">
          <cell r="A12" t="str">
            <v>ALTAMIRA</v>
          </cell>
        </row>
      </sheetData>
      <sheetData sheetId="35"/>
      <sheetData sheetId="36">
        <row r="12">
          <cell r="A12" t="str">
            <v>ALTAMIRA</v>
          </cell>
        </row>
      </sheetData>
      <sheetData sheetId="37"/>
      <sheetData sheetId="38"/>
      <sheetData sheetId="39"/>
      <sheetData sheetId="40"/>
      <sheetData sheetId="41"/>
      <sheetData sheetId="42">
        <row r="12">
          <cell r="A12" t="str">
            <v>ALTAMIRA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  <sheetName val="outdoor-projetos"/>
      <sheetName val="Empresas"/>
      <sheetName val="2_3"/>
      <sheetName val="2_4"/>
      <sheetName val="2_5"/>
      <sheetName val="PLMM-R$"/>
      <sheetName val="Exposição CV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_Sheet"/>
      <sheetName val="Income_Statement"/>
      <sheetName val="Cash_Flow_Stmt"/>
      <sheetName val="Debt"/>
      <sheetName val="Inc_Stmt_Assumptions"/>
      <sheetName val="Debt_Repayment"/>
      <sheetName val="Performance_Assumptions"/>
      <sheetName val="Wrk_Capital_Assumptions"/>
      <sheetName val="Bk_Depn_Schedule"/>
      <sheetName val="Capital_Structure"/>
      <sheetName val="Ratio_Analysis"/>
      <sheetName val="Free_Cash_Flow_Summary"/>
      <sheetName val="CF Overview"/>
      <sheetName val="CF_Table"/>
      <sheetName val="Sources_Uses"/>
      <sheetName val="Module1"/>
      <sheetName val="Summary"/>
      <sheetName val="Returns_Calculation"/>
      <sheetName val="Asset_Sales"/>
      <sheetName val="Tax_Depn_Schedule"/>
      <sheetName val="Income_Tax_Calculation"/>
      <sheetName val="Disc_Cash_Flow_Analysis"/>
      <sheetName val="Wgt_Avg_Cost"/>
      <sheetName val="Ficha Técnica"/>
      <sheetName val="plamarc"/>
      <sheetName val="1º Flight Programação"/>
      <sheetName val="CF_Overview"/>
      <sheetName val="Ficha_Técnica"/>
      <sheetName val="HMAMB"/>
      <sheetName val="Tabelas"/>
      <sheetName val="MAESTRO"/>
      <sheetName val="CF_Overview1"/>
      <sheetName val="Ficha_Técnica1"/>
      <sheetName val="1º_Flight_Programação"/>
      <sheetName val="RÁDIO"/>
      <sheetName val="MODEL8"/>
      <sheetName val="Plan1"/>
      <sheetName val="óptico"/>
      <sheetName val="2_3"/>
      <sheetName val="2_4"/>
      <sheetName val="2_5"/>
      <sheetName val="Definições"/>
      <sheetName val="Crono"/>
      <sheetName val="CF_Overview3"/>
      <sheetName val="Ficha_Técnica3"/>
      <sheetName val="1º_Flight_Programação2"/>
      <sheetName val="CF_Overview2"/>
      <sheetName val="Ficha_Técnica2"/>
      <sheetName val="1º_Flight_Programação1"/>
      <sheetName val="Custo Variável"/>
      <sheetName val="OPTICO"/>
      <sheetName val="procv"/>
      <sheetName val="Long haul links"/>
      <sheetName val="Revenue"/>
      <sheetName val="Nodes"/>
      <sheetName val="perfil_fx_Hor"/>
      <sheetName val="TVE1 can"/>
      <sheetName val="Base"/>
      <sheetName val="CF_Overview4"/>
      <sheetName val="Ficha_Técnica4"/>
      <sheetName val="1º_Flight_Programação3"/>
    </sheetNames>
    <sheetDataSet>
      <sheetData sheetId="0">
        <row r="14">
          <cell r="D14">
            <v>0</v>
          </cell>
        </row>
      </sheetData>
      <sheetData sheetId="1">
        <row r="14">
          <cell r="D14">
            <v>0</v>
          </cell>
        </row>
      </sheetData>
      <sheetData sheetId="2">
        <row r="14">
          <cell r="D14">
            <v>0</v>
          </cell>
        </row>
      </sheetData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>
        <row r="14">
          <cell r="D14">
            <v>0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  <sheetName val="Digital"/>
      <sheetName val="Long haul links"/>
      <sheetName val="Revenue"/>
      <sheetName val="Nodes"/>
      <sheetName val="RD INT 1ª"/>
      <sheetName val="Acumulado_Novembro"/>
      <sheetName val="OF_2001"/>
      <sheetName val="Ficha_Técnica"/>
      <sheetName val="Custo_Variável"/>
      <sheetName val="Long_haul_link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  <sheetName val="REC_NEWS_SOCHI20143"/>
      <sheetName val="REC_NEWS_RIO20163"/>
      <sheetName val="resumos_xls3"/>
      <sheetName val="REC_NEWS_SOCHI20144"/>
      <sheetName val="REC_NEWS_RIO20164"/>
      <sheetName val="resumos_xls4"/>
      <sheetName val="REC_NEWS_SOCHI20145"/>
      <sheetName val="REC_NEWS_RIO20165"/>
      <sheetName val="resumos_xls5"/>
      <sheetName val="REC_NEWS_SOCHI20146"/>
      <sheetName val="REC_NEWS_RIO20166"/>
      <sheetName val="resumos_xls6"/>
      <sheetName val="REC_NEWS_SOCHI20147"/>
      <sheetName val="REC_NEWS_RIO20167"/>
      <sheetName val="resumos_xls7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_Users_edson_me_2"/>
      <sheetName val="[PT_MACro.xls]_Users_edson_me_3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  <sheetName val="Proposta%2520Record%2520sem%252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  <sheetName val="BANCAS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7C8F2-F32C-45E2-9140-3A5856F9A6FD}">
  <dimension ref="B1:J16"/>
  <sheetViews>
    <sheetView showGridLines="0" topLeftCell="A2" zoomScaleNormal="100" workbookViewId="0">
      <selection activeCell="B16" sqref="B16"/>
    </sheetView>
  </sheetViews>
  <sheetFormatPr defaultColWidth="8.85546875" defaultRowHeight="12.75"/>
  <cols>
    <col min="1" max="1" width="0.85546875" style="11" customWidth="1"/>
    <col min="2" max="2" width="16.42578125" style="11" customWidth="1"/>
    <col min="3" max="3" width="11.140625" style="11" customWidth="1"/>
    <col min="4" max="4" width="30.28515625" style="11" customWidth="1"/>
    <col min="5" max="5" width="32.5703125" style="19" customWidth="1"/>
    <col min="6" max="6" width="14.5703125" style="11" customWidth="1"/>
    <col min="7" max="7" width="29.85546875" style="19" customWidth="1"/>
    <col min="8" max="8" width="2.140625" style="11" customWidth="1"/>
    <col min="9" max="9" width="8.85546875" style="11"/>
    <col min="10" max="10" width="13.85546875" style="11" bestFit="1" customWidth="1"/>
    <col min="11" max="16384" width="8.85546875" style="11"/>
  </cols>
  <sheetData>
    <row r="1" spans="2:10" ht="21" hidden="1">
      <c r="B1" s="10" t="s">
        <v>28</v>
      </c>
      <c r="C1" s="10"/>
      <c r="D1" s="10"/>
      <c r="E1" s="10"/>
      <c r="F1" s="10"/>
      <c r="G1" s="10"/>
    </row>
    <row r="2" spans="2:10" ht="12.95" customHeight="1">
      <c r="B2" s="156" t="s">
        <v>164</v>
      </c>
      <c r="C2" s="157"/>
      <c r="D2" s="157"/>
      <c r="E2" s="157"/>
      <c r="F2" s="157"/>
      <c r="G2" s="157"/>
    </row>
    <row r="3" spans="2:10" ht="12.95" customHeight="1">
      <c r="B3" s="157"/>
      <c r="C3" s="157"/>
      <c r="D3" s="157"/>
      <c r="E3" s="157"/>
      <c r="F3" s="157"/>
      <c r="G3" s="157"/>
    </row>
    <row r="4" spans="2:10" ht="12.95" customHeight="1">
      <c r="B4" s="155" t="s">
        <v>165</v>
      </c>
      <c r="C4" s="155"/>
      <c r="D4" s="155"/>
      <c r="E4" s="155"/>
      <c r="F4" s="155"/>
      <c r="G4" s="155"/>
    </row>
    <row r="5" spans="2:10">
      <c r="B5" s="12"/>
      <c r="C5" s="12"/>
      <c r="D5" s="12"/>
      <c r="E5" s="13"/>
      <c r="F5" s="14"/>
      <c r="G5" s="13"/>
    </row>
    <row r="6" spans="2:10">
      <c r="B6" s="137"/>
      <c r="C6" s="137"/>
      <c r="D6" s="137" t="s">
        <v>17</v>
      </c>
      <c r="E6" s="138" t="s">
        <v>69</v>
      </c>
      <c r="F6" s="137" t="s">
        <v>29</v>
      </c>
      <c r="G6" s="138" t="s">
        <v>70</v>
      </c>
    </row>
    <row r="7" spans="2:10" ht="48.95" customHeight="1">
      <c r="B7" s="162" t="s">
        <v>30</v>
      </c>
      <c r="C7" s="20"/>
      <c r="D7" s="15" t="s">
        <v>166</v>
      </c>
      <c r="E7" s="16">
        <f>'BASE PROPOSTA MENSAL'!I19</f>
        <v>5421265.1900000004</v>
      </c>
      <c r="F7" s="17">
        <f>IFERROR(1-G7/E7,"")</f>
        <v>0.71497925938944884</v>
      </c>
      <c r="G7" s="16">
        <f>'BASE PROPOSTA MENSAL'!L19</f>
        <v>1545173.0195000004</v>
      </c>
    </row>
    <row r="8" spans="2:10" ht="48.95" customHeight="1">
      <c r="B8" s="163"/>
      <c r="C8" s="20"/>
      <c r="D8" s="53" t="s">
        <v>61</v>
      </c>
      <c r="E8" s="160" t="s">
        <v>62</v>
      </c>
      <c r="F8" s="161"/>
      <c r="G8" s="16">
        <f>'BASE PROPOSTA MENSAL'!O19</f>
        <v>56957.016600000017</v>
      </c>
    </row>
    <row r="9" spans="2:10" ht="15.75">
      <c r="B9" s="141"/>
      <c r="C9" s="158" t="s">
        <v>63</v>
      </c>
      <c r="D9" s="159"/>
      <c r="E9" s="139">
        <f>SUM(E7:E8)</f>
        <v>5421265.1900000004</v>
      </c>
      <c r="F9" s="140"/>
      <c r="G9" s="139">
        <f>SUM(G7:G8)</f>
        <v>1602130.0361000004</v>
      </c>
      <c r="J9" s="18"/>
    </row>
    <row r="10" spans="2:10">
      <c r="E10" s="11"/>
      <c r="G10" s="11"/>
    </row>
    <row r="11" spans="2:10" ht="21" customHeight="1">
      <c r="B11" s="154" t="s">
        <v>187</v>
      </c>
      <c r="C11" s="154"/>
      <c r="D11" s="154"/>
      <c r="E11" s="149" t="s">
        <v>188</v>
      </c>
      <c r="F11" s="149" t="s">
        <v>190</v>
      </c>
    </row>
    <row r="12" spans="2:10" ht="23.1" customHeight="1">
      <c r="B12" s="154"/>
      <c r="C12" s="154"/>
      <c r="D12" s="154"/>
      <c r="E12" s="152" t="s">
        <v>189</v>
      </c>
      <c r="F12" s="153">
        <f>'BASE PROPOSTA MENSAL'!N19</f>
        <v>169725.95640000005</v>
      </c>
    </row>
    <row r="13" spans="2:10" ht="21" customHeight="1">
      <c r="B13" s="154"/>
      <c r="C13" s="154"/>
      <c r="D13" s="154"/>
      <c r="E13" s="150" t="s">
        <v>191</v>
      </c>
      <c r="F13" s="151">
        <f>SUM(F12:F12)</f>
        <v>169725.95640000005</v>
      </c>
    </row>
    <row r="16" spans="2:10">
      <c r="B16" t="s">
        <v>192</v>
      </c>
    </row>
  </sheetData>
  <mergeCells count="6">
    <mergeCell ref="B11:D13"/>
    <mergeCell ref="B4:G4"/>
    <mergeCell ref="B2:G3"/>
    <mergeCell ref="C9:D9"/>
    <mergeCell ref="E8:F8"/>
    <mergeCell ref="B7:B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A030F-8D14-473E-9A80-3625CA770FF3}">
  <dimension ref="A1:S25"/>
  <sheetViews>
    <sheetView showGridLines="0" tabSelected="1" zoomScale="50" zoomScaleNormal="50" workbookViewId="0">
      <selection activeCell="D25" sqref="D25"/>
    </sheetView>
  </sheetViews>
  <sheetFormatPr defaultRowHeight="12.75"/>
  <cols>
    <col min="1" max="1" width="2.140625" customWidth="1"/>
    <col min="2" max="2" width="46.140625" customWidth="1"/>
    <col min="3" max="4" width="23.28515625" customWidth="1"/>
    <col min="5" max="5" width="37.7109375" bestFit="1" customWidth="1"/>
    <col min="6" max="7" width="15.140625" customWidth="1"/>
    <col min="8" max="8" width="31" customWidth="1"/>
    <col min="9" max="9" width="39.5703125" customWidth="1"/>
    <col min="10" max="10" width="16.5703125" customWidth="1"/>
    <col min="11" max="11" width="24" customWidth="1"/>
    <col min="12" max="12" width="39.5703125" customWidth="1"/>
    <col min="13" max="13" width="2.5703125" customWidth="1"/>
    <col min="14" max="15" width="31.85546875" customWidth="1"/>
    <col min="16" max="16" width="2.5703125" customWidth="1"/>
    <col min="17" max="17" width="17.7109375" customWidth="1"/>
    <col min="18" max="18" width="8.5703125" bestFit="1" customWidth="1"/>
    <col min="19" max="19" width="33" customWidth="1"/>
  </cols>
  <sheetData>
    <row r="1" spans="1:19" s="3" customFormat="1" ht="26.1" customHeight="1">
      <c r="B1" s="55"/>
      <c r="C1" s="55"/>
      <c r="D1" s="55"/>
      <c r="E1" s="55"/>
      <c r="F1" s="55"/>
      <c r="G1" s="55"/>
      <c r="H1" s="55"/>
      <c r="I1" s="55"/>
      <c r="J1" s="55"/>
      <c r="K1" s="55"/>
      <c r="L1" s="54"/>
      <c r="M1" s="54"/>
      <c r="N1" s="54"/>
      <c r="O1" s="54"/>
      <c r="P1" s="54"/>
      <c r="Q1" s="54"/>
      <c r="R1" s="54"/>
      <c r="S1" s="54"/>
    </row>
    <row r="2" spans="1:19" s="3" customFormat="1" ht="26.1" customHeight="1">
      <c r="B2" s="55"/>
      <c r="C2" s="55"/>
      <c r="D2" s="55"/>
      <c r="E2" s="55"/>
      <c r="F2" s="55"/>
      <c r="G2" s="55"/>
      <c r="H2" s="55"/>
      <c r="I2" s="55"/>
      <c r="J2" s="55"/>
      <c r="K2" s="55"/>
      <c r="L2" s="54"/>
      <c r="M2" s="54"/>
      <c r="N2" s="54"/>
      <c r="O2" s="54"/>
      <c r="P2" s="54"/>
      <c r="Q2" s="54"/>
      <c r="R2" s="54"/>
      <c r="S2" s="54"/>
    </row>
    <row r="3" spans="1:19" s="3" customFormat="1" ht="26.1" customHeight="1">
      <c r="B3" s="56"/>
      <c r="C3" s="57" t="s">
        <v>77</v>
      </c>
      <c r="D3" s="62" t="s">
        <v>164</v>
      </c>
      <c r="E3" s="55"/>
      <c r="F3" s="55"/>
      <c r="G3" s="55"/>
      <c r="H3" s="55"/>
      <c r="I3" s="55"/>
      <c r="J3" s="55"/>
      <c r="K3" s="55"/>
      <c r="L3" s="54"/>
      <c r="M3" s="54"/>
      <c r="N3" s="54"/>
      <c r="O3" s="54"/>
      <c r="P3" s="54"/>
      <c r="Q3" s="54"/>
      <c r="R3" s="54"/>
      <c r="S3" s="54"/>
    </row>
    <row r="4" spans="1:19" s="3" customFormat="1" ht="26.1" customHeight="1">
      <c r="B4" s="55"/>
      <c r="C4" s="57" t="s">
        <v>79</v>
      </c>
      <c r="D4" s="62" t="s">
        <v>167</v>
      </c>
      <c r="E4" s="55"/>
      <c r="F4" s="55"/>
      <c r="G4" s="55"/>
      <c r="H4" s="55"/>
      <c r="I4" s="55"/>
      <c r="J4" s="55"/>
      <c r="K4" s="55"/>
      <c r="L4" s="54"/>
      <c r="M4" s="54"/>
      <c r="N4" s="54"/>
      <c r="O4" s="54"/>
      <c r="P4" s="54"/>
      <c r="Q4" s="54"/>
      <c r="R4" s="54"/>
      <c r="S4" s="54"/>
    </row>
    <row r="5" spans="1:19" s="3" customFormat="1" ht="26.1" customHeight="1">
      <c r="B5" s="55"/>
      <c r="C5" s="57" t="s">
        <v>78</v>
      </c>
      <c r="D5" s="62" t="s">
        <v>168</v>
      </c>
      <c r="E5" s="55"/>
      <c r="F5" s="55"/>
      <c r="G5" s="55"/>
      <c r="H5" s="55"/>
      <c r="I5" s="55"/>
      <c r="J5" s="55"/>
      <c r="K5" s="55"/>
      <c r="L5" s="54"/>
      <c r="M5" s="54"/>
      <c r="N5" s="54"/>
      <c r="O5" s="54"/>
      <c r="P5" s="54"/>
      <c r="Q5" s="54"/>
      <c r="R5" s="54"/>
      <c r="S5" s="54"/>
    </row>
    <row r="6" spans="1:19" s="3" customFormat="1" ht="26.1" customHeight="1">
      <c r="B6" s="56"/>
      <c r="C6" s="57" t="s">
        <v>75</v>
      </c>
      <c r="D6" s="145" t="s">
        <v>169</v>
      </c>
      <c r="E6" s="55"/>
      <c r="F6" s="55"/>
      <c r="G6" s="55"/>
      <c r="H6" s="55"/>
      <c r="I6" s="55"/>
      <c r="J6" s="55"/>
      <c r="K6" s="55"/>
      <c r="L6" s="54"/>
      <c r="M6" s="54"/>
      <c r="N6" s="54"/>
      <c r="O6" s="54"/>
      <c r="P6" s="54"/>
      <c r="Q6" s="54"/>
      <c r="R6" s="54"/>
      <c r="S6" s="54"/>
    </row>
    <row r="7" spans="1:19" s="3" customFormat="1" ht="26.1" customHeight="1">
      <c r="B7" s="57"/>
      <c r="C7" s="57" t="s">
        <v>65</v>
      </c>
      <c r="D7" s="62" t="s">
        <v>182</v>
      </c>
      <c r="E7" s="55"/>
      <c r="F7" s="55"/>
      <c r="G7" s="55"/>
      <c r="H7" s="55"/>
      <c r="I7" s="55"/>
      <c r="J7" s="55"/>
      <c r="K7" s="55"/>
      <c r="L7" s="54"/>
      <c r="M7" s="54"/>
      <c r="N7" s="54"/>
      <c r="O7" s="54"/>
      <c r="P7" s="54"/>
      <c r="Q7" s="54"/>
      <c r="R7" s="54"/>
      <c r="S7" s="54"/>
    </row>
    <row r="8" spans="1:19" s="3" customFormat="1" ht="26.1" customHeight="1">
      <c r="B8" s="55"/>
      <c r="C8" s="55"/>
      <c r="D8" s="55"/>
      <c r="E8" s="55"/>
      <c r="F8" s="55"/>
      <c r="G8" s="55"/>
      <c r="H8" s="55"/>
      <c r="I8" s="55"/>
      <c r="J8" s="55"/>
      <c r="K8" s="55"/>
      <c r="L8" s="54"/>
      <c r="M8" s="54"/>
      <c r="N8" s="54"/>
      <c r="O8" s="54"/>
      <c r="P8" s="54"/>
      <c r="Q8" s="54"/>
      <c r="R8" s="54"/>
      <c r="S8" s="54"/>
    </row>
    <row r="9" spans="1:19" s="3" customFormat="1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9" s="2" customFormat="1" ht="39.950000000000003" customHeight="1">
      <c r="A10" s="3"/>
      <c r="B10" s="179" t="s">
        <v>16</v>
      </c>
      <c r="C10" s="182" t="s">
        <v>66</v>
      </c>
      <c r="D10" s="183"/>
      <c r="E10" s="184" t="s">
        <v>17</v>
      </c>
      <c r="F10" s="187" t="s">
        <v>181</v>
      </c>
      <c r="G10" s="165" t="s">
        <v>170</v>
      </c>
      <c r="H10" s="174" t="s">
        <v>73</v>
      </c>
      <c r="I10" s="175"/>
      <c r="J10" s="171" t="s">
        <v>67</v>
      </c>
      <c r="K10" s="174" t="s">
        <v>74</v>
      </c>
      <c r="L10" s="175"/>
      <c r="N10" s="190" t="s">
        <v>186</v>
      </c>
      <c r="O10" s="178" t="s">
        <v>34</v>
      </c>
      <c r="Q10" s="164" t="s">
        <v>14</v>
      </c>
      <c r="R10" s="164" t="s">
        <v>15</v>
      </c>
      <c r="S10" s="164" t="s">
        <v>72</v>
      </c>
    </row>
    <row r="11" spans="1:19" s="2" customFormat="1" ht="39.950000000000003" customHeight="1">
      <c r="A11" s="3"/>
      <c r="B11" s="180"/>
      <c r="C11" s="165" t="s">
        <v>31</v>
      </c>
      <c r="D11" s="165" t="s">
        <v>64</v>
      </c>
      <c r="E11" s="185"/>
      <c r="F11" s="188"/>
      <c r="G11" s="167"/>
      <c r="H11" s="176"/>
      <c r="I11" s="177"/>
      <c r="J11" s="172"/>
      <c r="K11" s="176"/>
      <c r="L11" s="177"/>
      <c r="N11" s="191"/>
      <c r="O11" s="178"/>
      <c r="Q11" s="164"/>
      <c r="R11" s="164"/>
      <c r="S11" s="164"/>
    </row>
    <row r="12" spans="1:19" s="2" customFormat="1" ht="44.45" customHeight="1">
      <c r="A12" s="3"/>
      <c r="B12" s="181"/>
      <c r="C12" s="166"/>
      <c r="D12" s="166"/>
      <c r="E12" s="186"/>
      <c r="F12" s="189"/>
      <c r="G12" s="9" t="s">
        <v>0</v>
      </c>
      <c r="H12" s="61" t="s">
        <v>68</v>
      </c>
      <c r="I12" s="61" t="s">
        <v>0</v>
      </c>
      <c r="J12" s="173"/>
      <c r="K12" s="9" t="s">
        <v>68</v>
      </c>
      <c r="L12" s="39" t="s">
        <v>71</v>
      </c>
      <c r="N12" s="39" t="s">
        <v>185</v>
      </c>
      <c r="O12" s="178"/>
      <c r="Q12" s="164"/>
      <c r="R12" s="164"/>
      <c r="S12" s="164"/>
    </row>
    <row r="13" spans="1:19" s="3" customFormat="1" ht="48.95" customHeight="1">
      <c r="B13" s="27" t="s">
        <v>164</v>
      </c>
      <c r="C13" s="44" t="s">
        <v>13</v>
      </c>
      <c r="D13" s="27" t="s">
        <v>171</v>
      </c>
      <c r="E13" s="47" t="s">
        <v>172</v>
      </c>
      <c r="F13" s="47" t="s">
        <v>173</v>
      </c>
      <c r="G13" s="58">
        <f>G15*2</f>
        <v>44</v>
      </c>
      <c r="H13" s="50">
        <f>IFERROR(Q13*R13,"")</f>
        <v>7336.125</v>
      </c>
      <c r="I13" s="21">
        <f>IFERROR(H13*G13,"")</f>
        <v>322789.5</v>
      </c>
      <c r="J13" s="24">
        <v>0.75</v>
      </c>
      <c r="K13" s="21">
        <f>IFERROR(H13*(1-J13),H13)</f>
        <v>1834.03125</v>
      </c>
      <c r="L13" s="21">
        <f>IFERROR(I13*(1-J13),I13)</f>
        <v>80697.375</v>
      </c>
      <c r="M13" s="1"/>
      <c r="N13" s="21"/>
      <c r="O13" s="21"/>
      <c r="Q13" s="30">
        <v>19563</v>
      </c>
      <c r="R13" s="34">
        <v>0.375</v>
      </c>
      <c r="S13" s="37" t="str">
        <f>IF(B13=0,"",B13)</f>
        <v>O BRASIL QUE DÁ GOSTO</v>
      </c>
    </row>
    <row r="14" spans="1:19" s="3" customFormat="1" ht="48.95" customHeight="1">
      <c r="B14" s="28" t="s">
        <v>164</v>
      </c>
      <c r="C14" s="45" t="s">
        <v>13</v>
      </c>
      <c r="D14" s="28" t="s">
        <v>171</v>
      </c>
      <c r="E14" s="48" t="s">
        <v>174</v>
      </c>
      <c r="F14" s="48" t="s">
        <v>175</v>
      </c>
      <c r="G14" s="59">
        <f>G15*3</f>
        <v>66</v>
      </c>
      <c r="H14" s="51">
        <f>IFERROR(Q14*R14,"")</f>
        <v>14672.25</v>
      </c>
      <c r="I14" s="22">
        <f t="shared" ref="I14:I17" si="0">IFERROR(H14*G14,"")</f>
        <v>968368.5</v>
      </c>
      <c r="J14" s="25">
        <v>0.7</v>
      </c>
      <c r="K14" s="22">
        <f>IFERROR(H14*(1-J14),H14)</f>
        <v>4401.6750000000011</v>
      </c>
      <c r="L14" s="22">
        <f>IFERROR(I14*(1-J14),I14)</f>
        <v>290510.55000000005</v>
      </c>
      <c r="M14" s="1"/>
      <c r="N14" s="22"/>
      <c r="O14" s="22">
        <f>IFERROR(L14*5%,"")</f>
        <v>14525.527500000004</v>
      </c>
      <c r="Q14" s="31">
        <v>19563</v>
      </c>
      <c r="R14" s="35">
        <v>0.75</v>
      </c>
      <c r="S14" s="33" t="str">
        <f>IF(B14=0,"",B14)</f>
        <v>O BRASIL QUE DÁ GOSTO</v>
      </c>
    </row>
    <row r="15" spans="1:19" s="3" customFormat="1" ht="48.95" customHeight="1">
      <c r="A15" s="4"/>
      <c r="B15" s="28" t="s">
        <v>164</v>
      </c>
      <c r="C15" s="45" t="s">
        <v>13</v>
      </c>
      <c r="D15" s="28" t="s">
        <v>171</v>
      </c>
      <c r="E15" s="48" t="s">
        <v>176</v>
      </c>
      <c r="F15" s="48" t="s">
        <v>177</v>
      </c>
      <c r="G15" s="59">
        <v>22</v>
      </c>
      <c r="H15" s="51">
        <f>IFERROR(Q15*R15,"")</f>
        <v>19563</v>
      </c>
      <c r="I15" s="22">
        <f t="shared" si="0"/>
        <v>430386</v>
      </c>
      <c r="J15" s="25">
        <v>0.75</v>
      </c>
      <c r="K15" s="22">
        <f>IFERROR(H15*(1-J15),H15)</f>
        <v>4890.75</v>
      </c>
      <c r="L15" s="22">
        <f>IFERROR(I15*(1-J15),I15)</f>
        <v>107596.5</v>
      </c>
      <c r="M15" s="1"/>
      <c r="N15" s="22"/>
      <c r="O15" s="22"/>
      <c r="Q15" s="31">
        <v>19563</v>
      </c>
      <c r="R15" s="35">
        <v>1</v>
      </c>
      <c r="S15" s="33" t="str">
        <f>IF(B15=0,"",B15)</f>
        <v>O BRASIL QUE DÁ GOSTO</v>
      </c>
    </row>
    <row r="16" spans="1:19" s="3" customFormat="1" ht="48.95" customHeight="1">
      <c r="A16" s="4"/>
      <c r="B16" s="28" t="s">
        <v>96</v>
      </c>
      <c r="C16" s="45" t="str">
        <f>IF(B16=0,"",_xlfn.XLOOKUP(B16,'Rio de Janeiro'!$D:$D,'Rio de Janeiro'!$G:$G))</f>
        <v>SEG/DOM</v>
      </c>
      <c r="D16" s="28" t="str">
        <f>IF(B16=0,"",_xlfn.XLOOKUP(B16,'Rio de Janeiro'!$D:$D,'Rio de Janeiro'!$H:$H))</f>
        <v>07H00</v>
      </c>
      <c r="E16" s="48" t="s">
        <v>180</v>
      </c>
      <c r="F16" s="48" t="s">
        <v>173</v>
      </c>
      <c r="G16" s="59">
        <v>100</v>
      </c>
      <c r="H16" s="51">
        <f>IFERROR(Q16*R16,"")</f>
        <v>8709.5524999999998</v>
      </c>
      <c r="I16" s="22">
        <f t="shared" si="0"/>
        <v>870955.25</v>
      </c>
      <c r="J16" s="25">
        <f t="shared" ref="J16" si="1">IF(J15=0,"",J15)</f>
        <v>0.75</v>
      </c>
      <c r="K16" s="22">
        <f>IFERROR(H16*(1-J16),H16)</f>
        <v>2177.3881249999999</v>
      </c>
      <c r="L16" s="22">
        <f>IFERROR(I16*(1-J16),I16)</f>
        <v>217738.8125</v>
      </c>
      <c r="M16" s="1"/>
      <c r="N16" s="22"/>
      <c r="O16" s="22"/>
      <c r="Q16" s="31">
        <v>34838.21</v>
      </c>
      <c r="R16" s="35">
        <v>0.25</v>
      </c>
      <c r="S16" s="33" t="str">
        <f>IF(B16=0,"",B16)</f>
        <v>ROTATIVO ABT/ENC</v>
      </c>
    </row>
    <row r="17" spans="1:19" s="3" customFormat="1" ht="48.95" customHeight="1">
      <c r="A17" s="4"/>
      <c r="B17" s="29" t="s">
        <v>27</v>
      </c>
      <c r="C17" s="46" t="str">
        <f>IF(B17=0,"",_xlfn.XLOOKUP(B17,'Rio de Janeiro'!$D:$D,'Rio de Janeiro'!$G:$G))</f>
        <v>SÁB</v>
      </c>
      <c r="D17" s="29" t="str">
        <f>IF(B17=0,"",_xlfn.XLOOKUP(B17,'Rio de Janeiro'!$D:$D,'Rio de Janeiro'!$H:$H))</f>
        <v>13H00</v>
      </c>
      <c r="E17" s="49" t="s">
        <v>183</v>
      </c>
      <c r="F17" s="49" t="s">
        <v>184</v>
      </c>
      <c r="G17" s="60">
        <v>22</v>
      </c>
      <c r="H17" s="52">
        <f>IFERROR(Q17*R17,"")</f>
        <v>128580.27000000002</v>
      </c>
      <c r="I17" s="23">
        <f t="shared" si="0"/>
        <v>2828765.9400000004</v>
      </c>
      <c r="J17" s="26">
        <v>0.7</v>
      </c>
      <c r="K17" s="23">
        <f>IFERROR(H17*(1-J17),H17)</f>
        <v>38574.081000000013</v>
      </c>
      <c r="L17" s="23">
        <f>IFERROR(I17*(1-J17),I17)</f>
        <v>848629.78200000024</v>
      </c>
      <c r="M17" s="1"/>
      <c r="N17" s="23">
        <f>L17*0.2</f>
        <v>169725.95640000005</v>
      </c>
      <c r="O17" s="23">
        <f>IFERROR(L17*5%,"")</f>
        <v>42431.489100000013</v>
      </c>
      <c r="Q17" s="32">
        <v>98907.900000000009</v>
      </c>
      <c r="R17" s="36">
        <v>1.3</v>
      </c>
      <c r="S17" s="38" t="str">
        <f>IF(B17=0,"",B17)</f>
        <v>RIO BOM DEMAIS</v>
      </c>
    </row>
    <row r="18" spans="1:19" s="3" customFormat="1" ht="3.95" customHeight="1">
      <c r="B18" s="1"/>
      <c r="C18" s="1"/>
      <c r="D18" s="1"/>
      <c r="E18" s="1"/>
      <c r="F18" s="1"/>
      <c r="G18" s="1"/>
      <c r="H18" s="1"/>
      <c r="I18" s="5"/>
      <c r="J18" s="1"/>
      <c r="K18" s="5"/>
      <c r="L18" s="5"/>
      <c r="N18" s="6"/>
      <c r="O18" s="6"/>
      <c r="Q18" s="6"/>
      <c r="R18" s="6"/>
      <c r="S18" s="6"/>
    </row>
    <row r="19" spans="1:19" s="7" customFormat="1" ht="32.450000000000003" customHeight="1">
      <c r="B19" s="168" t="s">
        <v>76</v>
      </c>
      <c r="C19" s="169"/>
      <c r="D19" s="169"/>
      <c r="E19" s="169"/>
      <c r="F19" s="170"/>
      <c r="G19" s="41">
        <f>SUM(G13:G17)</f>
        <v>254</v>
      </c>
      <c r="H19" s="42"/>
      <c r="I19" s="40">
        <f>SUM(I13:I17)</f>
        <v>5421265.1900000004</v>
      </c>
      <c r="J19" s="43"/>
      <c r="K19" s="40"/>
      <c r="L19" s="40">
        <f>SUM(L13:L17)</f>
        <v>1545173.0195000004</v>
      </c>
      <c r="M19" s="8"/>
      <c r="N19" s="40">
        <f>SUM(N13:N17)</f>
        <v>169725.95640000005</v>
      </c>
      <c r="O19" s="40">
        <f>SUM(O13:O17)</f>
        <v>56957.016600000017</v>
      </c>
      <c r="P19" s="8"/>
      <c r="Q19" s="8"/>
      <c r="R19" s="8"/>
      <c r="S19" s="8"/>
    </row>
    <row r="20" spans="1:19" s="3" customFormat="1" ht="3.95" customHeight="1"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N20" s="6"/>
      <c r="O20" s="6"/>
      <c r="Q20" s="6"/>
      <c r="R20" s="6"/>
      <c r="S20" s="6"/>
    </row>
    <row r="25" spans="1:19">
      <c r="D25" t="s">
        <v>192</v>
      </c>
    </row>
  </sheetData>
  <mergeCells count="16">
    <mergeCell ref="B19:F19"/>
    <mergeCell ref="J10:J12"/>
    <mergeCell ref="K10:L11"/>
    <mergeCell ref="O10:O12"/>
    <mergeCell ref="B10:B12"/>
    <mergeCell ref="C10:D10"/>
    <mergeCell ref="E10:E12"/>
    <mergeCell ref="F10:F12"/>
    <mergeCell ref="H10:I11"/>
    <mergeCell ref="N10:N11"/>
    <mergeCell ref="R10:R12"/>
    <mergeCell ref="S10:S12"/>
    <mergeCell ref="C11:C12"/>
    <mergeCell ref="D11:D12"/>
    <mergeCell ref="Q10:Q12"/>
    <mergeCell ref="G10:G11"/>
  </mergeCells>
  <dataValidations disablePrompts="1" count="1">
    <dataValidation showInputMessage="1" showErrorMessage="1" sqref="C13" xr:uid="{0577E9BE-383D-4714-B230-788309C9B161}"/>
  </dataValidation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369F2-E4A5-474C-ABCD-0BA8C98C896C}">
  <sheetPr>
    <pageSetUpPr fitToPage="1"/>
  </sheetPr>
  <dimension ref="A1:XFC166"/>
  <sheetViews>
    <sheetView showGridLines="0" topLeftCell="C2" zoomScale="60" zoomScaleNormal="60" zoomScalePageLayoutView="80" workbookViewId="0">
      <selection activeCell="I27" sqref="I27"/>
    </sheetView>
  </sheetViews>
  <sheetFormatPr defaultColWidth="9.140625" defaultRowHeight="14.45" customHeight="1" zeroHeight="1"/>
  <cols>
    <col min="1" max="2" width="9.140625" style="100" hidden="1" customWidth="1"/>
    <col min="3" max="3" width="3.140625" style="100" customWidth="1"/>
    <col min="4" max="4" width="40.28515625" style="100" customWidth="1"/>
    <col min="5" max="5" width="9.7109375" style="100" customWidth="1"/>
    <col min="6" max="6" width="16.28515625" style="100" customWidth="1"/>
    <col min="7" max="7" width="17.7109375" style="100" customWidth="1"/>
    <col min="8" max="8" width="10.140625" style="100" bestFit="1" customWidth="1"/>
    <col min="9" max="9" width="13.85546875" style="100" customWidth="1"/>
    <col min="10" max="11" width="6.7109375" style="100" customWidth="1"/>
    <col min="12" max="12" width="11.7109375" style="100" customWidth="1"/>
    <col min="13" max="13" width="14.42578125" style="100" bestFit="1" customWidth="1"/>
    <col min="14" max="15" width="6.7109375" style="100" customWidth="1"/>
    <col min="16" max="17" width="11.7109375" style="100" customWidth="1"/>
    <col min="18" max="18" width="1.140625" style="63" customWidth="1"/>
    <col min="19" max="30" width="6.7109375" style="100" customWidth="1"/>
    <col min="31" max="41" width="9.140625" style="100" hidden="1" customWidth="1"/>
    <col min="42" max="43" width="6.7109375" style="100" hidden="1" customWidth="1"/>
    <col min="44" max="44" width="0.85546875" style="100" hidden="1" customWidth="1"/>
    <col min="45" max="47" width="6.7109375" style="100" hidden="1" customWidth="1"/>
    <col min="48" max="48" width="0.85546875" style="100" hidden="1" customWidth="1"/>
    <col min="49" max="55" width="6.7109375" style="100" hidden="1" customWidth="1"/>
    <col min="56" max="56" width="9.140625" style="100" hidden="1" customWidth="1"/>
    <col min="57" max="60" width="10.140625" style="100" hidden="1" customWidth="1"/>
    <col min="61" max="61" width="0.7109375" style="100" customWidth="1"/>
    <col min="62" max="15930" width="0.85546875" style="100" hidden="1" customWidth="1"/>
    <col min="15931" max="15931" width="0.140625" style="100" hidden="1" customWidth="1"/>
    <col min="15932" max="16242" width="0.85546875" style="100" hidden="1" customWidth="1"/>
    <col min="16243" max="16269" width="9.140625" style="100" hidden="1" customWidth="1"/>
    <col min="16270" max="16270" width="8" style="100" hidden="1" customWidth="1"/>
    <col min="16271" max="16298" width="9.140625" style="100" hidden="1" customWidth="1"/>
    <col min="16299" max="16299" width="8" style="100" hidden="1" customWidth="1"/>
    <col min="16300" max="16327" width="9.140625" style="100" hidden="1" customWidth="1"/>
    <col min="16328" max="16328" width="4.42578125" style="100" hidden="1" customWidth="1"/>
    <col min="16329" max="16353" width="9.140625" style="100" hidden="1" customWidth="1"/>
    <col min="16354" max="16354" width="8" style="100" hidden="1" customWidth="1"/>
    <col min="16355" max="16382" width="9.140625" style="100" hidden="1" customWidth="1"/>
    <col min="16383" max="16383" width="1.42578125" style="100" hidden="1" customWidth="1"/>
    <col min="16384" max="16384" width="8.5703125" style="100" hidden="1" customWidth="1"/>
  </cols>
  <sheetData>
    <row r="1" spans="1:58" ht="41.25">
      <c r="AE1" s="142"/>
      <c r="AL1" s="143"/>
    </row>
    <row r="2" spans="1:58" ht="15"/>
    <row r="3" spans="1:58" ht="15"/>
    <row r="4" spans="1:58" ht="15"/>
    <row r="5" spans="1:58" ht="15"/>
    <row r="6" spans="1:58" ht="9" customHeight="1"/>
    <row r="7" spans="1:58" ht="23.25" customHeight="1"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</row>
    <row r="8" spans="1:58" s="63" customFormat="1" ht="8.4499999999999993" customHeight="1"/>
    <row r="9" spans="1:58" s="63" customFormat="1" ht="20.100000000000001" customHeight="1">
      <c r="A9" s="100"/>
      <c r="B9" s="100"/>
      <c r="D9" s="192" t="s">
        <v>35</v>
      </c>
      <c r="E9" s="193" t="s">
        <v>36</v>
      </c>
      <c r="F9" s="193"/>
      <c r="G9" s="193"/>
      <c r="H9" s="194">
        <v>5860663</v>
      </c>
      <c r="I9" s="19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</row>
    <row r="10" spans="1:58" s="63" customFormat="1" ht="20.100000000000001" customHeight="1">
      <c r="A10" s="100"/>
      <c r="B10" s="100"/>
      <c r="D10" s="192"/>
      <c r="E10" s="193" t="s">
        <v>37</v>
      </c>
      <c r="F10" s="193"/>
      <c r="G10" s="193"/>
      <c r="H10" s="194">
        <v>15136607</v>
      </c>
      <c r="I10" s="194"/>
      <c r="J10" s="64"/>
      <c r="K10" s="64"/>
      <c r="L10" s="64"/>
      <c r="N10" s="64"/>
      <c r="O10" s="64"/>
      <c r="P10" s="64"/>
      <c r="Q10" s="64"/>
      <c r="R10" s="64"/>
      <c r="S10" s="64"/>
      <c r="T10" s="65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</row>
    <row r="11" spans="1:58" s="63" customFormat="1" ht="16.5" customHeight="1">
      <c r="D11" s="196" t="s">
        <v>38</v>
      </c>
      <c r="E11" s="196"/>
      <c r="F11" s="196"/>
      <c r="G11" s="196"/>
      <c r="H11" s="196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</row>
    <row r="12" spans="1:58" s="63" customFormat="1" ht="10.5" customHeight="1">
      <c r="D12" s="67"/>
      <c r="E12" s="68"/>
      <c r="F12" s="68"/>
      <c r="G12" s="68"/>
      <c r="H12" s="68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</row>
    <row r="13" spans="1:58" s="71" customFormat="1" ht="20.100000000000001" customHeight="1">
      <c r="C13" s="69"/>
      <c r="D13" s="197" t="s">
        <v>6</v>
      </c>
      <c r="E13" s="197" t="s">
        <v>39</v>
      </c>
      <c r="F13" s="197" t="s">
        <v>5</v>
      </c>
      <c r="G13" s="197" t="s">
        <v>4</v>
      </c>
      <c r="H13" s="197" t="s">
        <v>32</v>
      </c>
      <c r="I13" s="199" t="s">
        <v>40</v>
      </c>
      <c r="J13" s="197" t="s">
        <v>18</v>
      </c>
      <c r="K13" s="197"/>
      <c r="L13" s="197"/>
      <c r="M13" s="197"/>
      <c r="N13" s="197" t="s">
        <v>19</v>
      </c>
      <c r="O13" s="197"/>
      <c r="P13" s="197"/>
      <c r="Q13" s="197"/>
      <c r="R13" s="70"/>
      <c r="S13" s="197" t="s">
        <v>41</v>
      </c>
      <c r="T13" s="197"/>
      <c r="U13" s="197" t="s">
        <v>42</v>
      </c>
      <c r="V13" s="197"/>
      <c r="W13" s="197"/>
      <c r="X13" s="197" t="s">
        <v>43</v>
      </c>
      <c r="Y13" s="197"/>
      <c r="Z13" s="197"/>
      <c r="AA13" s="197"/>
      <c r="AB13" s="197"/>
      <c r="AC13" s="197"/>
      <c r="AD13" s="197"/>
      <c r="AF13" s="201"/>
      <c r="AG13" s="201"/>
      <c r="AH13" s="201"/>
      <c r="AJ13" s="202"/>
      <c r="AK13" s="202"/>
      <c r="AL13" s="202"/>
      <c r="AM13" s="202"/>
      <c r="AN13" s="202"/>
      <c r="AO13" s="202"/>
      <c r="AQ13" s="203"/>
      <c r="AR13" s="204"/>
      <c r="AS13" s="74"/>
      <c r="AT13" s="203"/>
      <c r="AU13" s="205"/>
      <c r="AV13" s="204"/>
      <c r="AW13" s="74"/>
      <c r="AX13" s="203"/>
      <c r="AY13" s="205"/>
      <c r="AZ13" s="205"/>
      <c r="BA13" s="205"/>
      <c r="BB13" s="205"/>
      <c r="BC13" s="205"/>
      <c r="BD13" s="204"/>
    </row>
    <row r="14" spans="1:58" s="71" customFormat="1" ht="20.100000000000001" customHeight="1">
      <c r="C14" s="69"/>
      <c r="D14" s="198"/>
      <c r="E14" s="198"/>
      <c r="F14" s="198"/>
      <c r="G14" s="198"/>
      <c r="H14" s="198"/>
      <c r="I14" s="200"/>
      <c r="J14" s="75" t="s">
        <v>44</v>
      </c>
      <c r="K14" s="75" t="s">
        <v>45</v>
      </c>
      <c r="L14" s="75" t="s">
        <v>0</v>
      </c>
      <c r="M14" s="75" t="s">
        <v>46</v>
      </c>
      <c r="N14" s="75" t="s">
        <v>44</v>
      </c>
      <c r="O14" s="75" t="s">
        <v>45</v>
      </c>
      <c r="P14" s="75" t="s">
        <v>0</v>
      </c>
      <c r="Q14" s="75" t="s">
        <v>47</v>
      </c>
      <c r="R14" s="76"/>
      <c r="S14" s="77" t="s">
        <v>48</v>
      </c>
      <c r="T14" s="77" t="s">
        <v>49</v>
      </c>
      <c r="U14" s="77" t="s">
        <v>50</v>
      </c>
      <c r="V14" s="77" t="s">
        <v>51</v>
      </c>
      <c r="W14" s="77" t="s">
        <v>52</v>
      </c>
      <c r="X14" s="78" t="s">
        <v>53</v>
      </c>
      <c r="Y14" s="78" t="s">
        <v>54</v>
      </c>
      <c r="Z14" s="78" t="s">
        <v>55</v>
      </c>
      <c r="AA14" s="78" t="s">
        <v>56</v>
      </c>
      <c r="AB14" s="78" t="s">
        <v>57</v>
      </c>
      <c r="AC14" s="78" t="s">
        <v>58</v>
      </c>
      <c r="AD14" s="78" t="s">
        <v>59</v>
      </c>
      <c r="AF14" s="72"/>
      <c r="AG14" s="72"/>
      <c r="AH14" s="72"/>
      <c r="AJ14" s="73"/>
      <c r="AK14" s="73"/>
      <c r="AL14" s="73"/>
      <c r="AM14" s="73"/>
      <c r="AN14" s="73"/>
      <c r="AO14" s="73"/>
      <c r="AQ14" s="79"/>
      <c r="AR14" s="79"/>
      <c r="AS14" s="74"/>
      <c r="AT14" s="79"/>
      <c r="AU14" s="79"/>
      <c r="AV14" s="79"/>
      <c r="AW14" s="74"/>
      <c r="AX14" s="80"/>
      <c r="AY14" s="80"/>
      <c r="AZ14" s="80"/>
      <c r="BA14" s="80"/>
      <c r="BB14" s="80"/>
      <c r="BC14" s="80"/>
      <c r="BD14" s="80"/>
      <c r="BF14" s="73"/>
    </row>
    <row r="15" spans="1:58" s="63" customFormat="1" ht="5.25" customHeight="1">
      <c r="D15" s="81"/>
      <c r="E15" s="82"/>
      <c r="F15" s="82"/>
      <c r="G15" s="82"/>
      <c r="H15" s="82"/>
      <c r="I15" s="83"/>
      <c r="J15" s="84"/>
      <c r="K15" s="84"/>
      <c r="L15" s="84"/>
      <c r="M15" s="84"/>
      <c r="N15" s="84"/>
      <c r="O15" s="84"/>
      <c r="P15" s="84"/>
      <c r="Q15" s="84"/>
      <c r="R15" s="85"/>
      <c r="S15" s="84"/>
      <c r="T15" s="84"/>
      <c r="U15" s="84"/>
      <c r="V15" s="84"/>
      <c r="W15" s="84"/>
      <c r="X15" s="86"/>
      <c r="Y15" s="86"/>
      <c r="Z15" s="86"/>
      <c r="AA15" s="86"/>
      <c r="AB15" s="86"/>
      <c r="AC15" s="86"/>
      <c r="AD15" s="86"/>
      <c r="AF15" s="87"/>
      <c r="AG15" s="87"/>
      <c r="AH15" s="87"/>
      <c r="AJ15" s="87"/>
      <c r="AK15" s="87"/>
      <c r="AL15" s="87"/>
      <c r="AM15" s="87"/>
      <c r="AN15" s="87"/>
      <c r="AO15" s="87"/>
      <c r="AQ15" s="88"/>
      <c r="AR15" s="88"/>
      <c r="AS15" s="87"/>
      <c r="AT15" s="88"/>
      <c r="AU15" s="88"/>
      <c r="AV15" s="88"/>
      <c r="AW15" s="87"/>
      <c r="AX15" s="89"/>
      <c r="AY15" s="89"/>
      <c r="AZ15" s="89"/>
      <c r="BA15" s="89"/>
      <c r="BB15" s="89"/>
      <c r="BC15" s="89"/>
      <c r="BD15" s="89"/>
      <c r="BF15" s="87"/>
    </row>
    <row r="16" spans="1:58" ht="20.100000000000001" customHeight="1">
      <c r="C16" s="206" t="s">
        <v>7</v>
      </c>
      <c r="D16" s="90" t="s">
        <v>21</v>
      </c>
      <c r="E16" s="91" t="s">
        <v>101</v>
      </c>
      <c r="F16" s="91" t="s">
        <v>102</v>
      </c>
      <c r="G16" s="92" t="s">
        <v>7</v>
      </c>
      <c r="H16" s="92" t="s">
        <v>103</v>
      </c>
      <c r="I16" s="93">
        <v>10300</v>
      </c>
      <c r="J16" s="94">
        <v>2.09</v>
      </c>
      <c r="K16" s="94">
        <v>9.1999999999999993</v>
      </c>
      <c r="L16" s="95">
        <v>122487.85669999999</v>
      </c>
      <c r="M16" s="96">
        <v>4928.2296650717708</v>
      </c>
      <c r="N16" s="94">
        <v>0.84</v>
      </c>
      <c r="O16" s="94">
        <v>8.44</v>
      </c>
      <c r="P16" s="95">
        <v>127147.49879999999</v>
      </c>
      <c r="Q16" s="97">
        <v>81.008278552153499</v>
      </c>
      <c r="R16" s="98"/>
      <c r="S16" s="99">
        <v>43.59</v>
      </c>
      <c r="T16" s="99">
        <v>56.41</v>
      </c>
      <c r="U16" s="99">
        <v>25.23</v>
      </c>
      <c r="V16" s="99">
        <v>44.62</v>
      </c>
      <c r="W16" s="99">
        <v>30.14</v>
      </c>
      <c r="X16" s="99">
        <v>3.79</v>
      </c>
      <c r="Y16" s="99">
        <v>2.21</v>
      </c>
      <c r="Z16" s="99">
        <v>1.95</v>
      </c>
      <c r="AA16" s="99">
        <v>7.79</v>
      </c>
      <c r="AB16" s="99">
        <v>20.68</v>
      </c>
      <c r="AC16" s="99">
        <v>23.75</v>
      </c>
      <c r="AD16" s="99">
        <v>39.840000000000003</v>
      </c>
      <c r="AF16" s="101"/>
      <c r="AG16" s="101"/>
      <c r="AH16" s="101"/>
      <c r="AJ16" s="102"/>
      <c r="AK16" s="102"/>
      <c r="AL16" s="102"/>
      <c r="AM16" s="102"/>
      <c r="AN16" s="102"/>
      <c r="AO16" s="102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F16" s="102"/>
    </row>
    <row r="17" spans="1:58" ht="20.100000000000001" customHeight="1">
      <c r="C17" s="206"/>
      <c r="D17" s="90" t="s">
        <v>2</v>
      </c>
      <c r="E17" s="91" t="s">
        <v>104</v>
      </c>
      <c r="F17" s="91" t="s">
        <v>102</v>
      </c>
      <c r="G17" s="92" t="s">
        <v>7</v>
      </c>
      <c r="H17" s="92" t="s">
        <v>105</v>
      </c>
      <c r="I17" s="93">
        <v>22275</v>
      </c>
      <c r="J17" s="94">
        <v>2.92</v>
      </c>
      <c r="K17" s="94">
        <v>10.97</v>
      </c>
      <c r="L17" s="95">
        <v>171131.3596</v>
      </c>
      <c r="M17" s="96">
        <v>7628.4246575342468</v>
      </c>
      <c r="N17" s="94">
        <v>1.17</v>
      </c>
      <c r="O17" s="94">
        <v>9.8699999999999992</v>
      </c>
      <c r="P17" s="95">
        <v>177098.30189999999</v>
      </c>
      <c r="Q17" s="97">
        <v>125.77760351749595</v>
      </c>
      <c r="R17" s="104"/>
      <c r="S17" s="105">
        <v>42.6</v>
      </c>
      <c r="T17" s="99">
        <v>57.4</v>
      </c>
      <c r="U17" s="99">
        <v>25.43</v>
      </c>
      <c r="V17" s="99">
        <v>49.71</v>
      </c>
      <c r="W17" s="99">
        <v>24.85</v>
      </c>
      <c r="X17" s="99">
        <v>2.5</v>
      </c>
      <c r="Y17" s="99">
        <v>2.2200000000000002</v>
      </c>
      <c r="Z17" s="99">
        <v>2.16</v>
      </c>
      <c r="AA17" s="99">
        <v>5.35</v>
      </c>
      <c r="AB17" s="99">
        <v>21.95</v>
      </c>
      <c r="AC17" s="99">
        <v>22.39</v>
      </c>
      <c r="AD17" s="99">
        <v>43.43</v>
      </c>
      <c r="AF17" s="101"/>
      <c r="AG17" s="101"/>
      <c r="AH17" s="101"/>
      <c r="AJ17" s="102"/>
      <c r="AK17" s="102"/>
      <c r="AL17" s="102"/>
      <c r="AM17" s="102"/>
      <c r="AN17" s="102"/>
      <c r="AO17" s="102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F17" s="102"/>
    </row>
    <row r="18" spans="1:58" ht="20.100000000000001" customHeight="1">
      <c r="C18" s="206"/>
      <c r="D18" s="90" t="s">
        <v>8</v>
      </c>
      <c r="E18" s="91" t="s">
        <v>106</v>
      </c>
      <c r="F18" s="91" t="s">
        <v>107</v>
      </c>
      <c r="G18" s="92" t="s">
        <v>7</v>
      </c>
      <c r="H18" s="92" t="s">
        <v>108</v>
      </c>
      <c r="I18" s="93">
        <v>19563</v>
      </c>
      <c r="J18" s="94">
        <v>3.55</v>
      </c>
      <c r="K18" s="94">
        <v>11.29</v>
      </c>
      <c r="L18" s="95">
        <v>208053.53649999999</v>
      </c>
      <c r="M18" s="96">
        <v>5510.7042253521131</v>
      </c>
      <c r="N18" s="94">
        <v>1.44</v>
      </c>
      <c r="O18" s="94">
        <v>10.06</v>
      </c>
      <c r="P18" s="95">
        <v>217967.14079999999</v>
      </c>
      <c r="Q18" s="97">
        <v>89.752060462867718</v>
      </c>
      <c r="R18" s="104"/>
      <c r="S18" s="105">
        <v>41.91</v>
      </c>
      <c r="T18" s="99">
        <v>58.09</v>
      </c>
      <c r="U18" s="99">
        <v>25.51</v>
      </c>
      <c r="V18" s="99">
        <v>46.92</v>
      </c>
      <c r="W18" s="99">
        <v>27.57</v>
      </c>
      <c r="X18" s="99">
        <v>3.44</v>
      </c>
      <c r="Y18" s="99">
        <v>2.5</v>
      </c>
      <c r="Z18" s="99">
        <v>3.14</v>
      </c>
      <c r="AA18" s="99">
        <v>7.63</v>
      </c>
      <c r="AB18" s="99">
        <v>20.85</v>
      </c>
      <c r="AC18" s="99">
        <v>19.239999999999998</v>
      </c>
      <c r="AD18" s="99">
        <v>43.21</v>
      </c>
      <c r="AF18" s="101"/>
      <c r="AG18" s="101"/>
      <c r="AH18" s="101"/>
      <c r="AJ18" s="102"/>
      <c r="AK18" s="102"/>
      <c r="AL18" s="102"/>
      <c r="AM18" s="102"/>
      <c r="AN18" s="102"/>
      <c r="AO18" s="102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F18" s="102"/>
    </row>
    <row r="19" spans="1:58" ht="20.100000000000001" customHeight="1">
      <c r="C19" s="206"/>
      <c r="D19" s="90" t="s">
        <v>85</v>
      </c>
      <c r="E19" s="91" t="s">
        <v>109</v>
      </c>
      <c r="F19" s="91" t="s">
        <v>110</v>
      </c>
      <c r="G19" s="92" t="s">
        <v>7</v>
      </c>
      <c r="H19" s="92" t="s">
        <v>111</v>
      </c>
      <c r="I19" s="93">
        <v>34400</v>
      </c>
      <c r="J19" s="94">
        <v>7.47</v>
      </c>
      <c r="K19" s="94">
        <v>16.71</v>
      </c>
      <c r="L19" s="95">
        <v>437791.52610000002</v>
      </c>
      <c r="M19" s="96">
        <v>4605.0870147255691</v>
      </c>
      <c r="N19" s="94">
        <v>3.3</v>
      </c>
      <c r="O19" s="94">
        <v>15.76</v>
      </c>
      <c r="P19" s="95">
        <v>499508.03100000002</v>
      </c>
      <c r="Q19" s="97">
        <v>68.867761607620679</v>
      </c>
      <c r="R19" s="104"/>
      <c r="S19" s="105">
        <v>43.78</v>
      </c>
      <c r="T19" s="99">
        <v>56.22</v>
      </c>
      <c r="U19" s="99">
        <v>22.37</v>
      </c>
      <c r="V19" s="99">
        <v>48.15</v>
      </c>
      <c r="W19" s="99">
        <v>29.49</v>
      </c>
      <c r="X19" s="99">
        <v>4.41</v>
      </c>
      <c r="Y19" s="99">
        <v>3.66</v>
      </c>
      <c r="Z19" s="99">
        <v>3.26</v>
      </c>
      <c r="AA19" s="99">
        <v>8.9</v>
      </c>
      <c r="AB19" s="99">
        <v>20.89</v>
      </c>
      <c r="AC19" s="99">
        <v>17.75</v>
      </c>
      <c r="AD19" s="99">
        <v>41.15</v>
      </c>
      <c r="AF19" s="101"/>
      <c r="AG19" s="101"/>
      <c r="AH19" s="101"/>
      <c r="AJ19" s="102"/>
      <c r="AK19" s="102"/>
      <c r="AL19" s="102"/>
      <c r="AM19" s="102"/>
      <c r="AN19" s="102"/>
      <c r="AO19" s="102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F19" s="102"/>
    </row>
    <row r="20" spans="1:58" ht="20.100000000000001" customHeight="1">
      <c r="C20" s="206"/>
      <c r="D20" s="90" t="s">
        <v>22</v>
      </c>
      <c r="E20" s="91" t="s">
        <v>112</v>
      </c>
      <c r="F20" s="91" t="s">
        <v>113</v>
      </c>
      <c r="G20" s="92" t="s">
        <v>7</v>
      </c>
      <c r="H20" s="92" t="s">
        <v>114</v>
      </c>
      <c r="I20" s="93">
        <v>25230</v>
      </c>
      <c r="J20" s="94">
        <v>5.14</v>
      </c>
      <c r="K20" s="94">
        <v>11.4</v>
      </c>
      <c r="L20" s="95">
        <v>301238.07819999999</v>
      </c>
      <c r="M20" s="96">
        <v>4908.5603112840472</v>
      </c>
      <c r="N20" s="94">
        <v>2.17</v>
      </c>
      <c r="O20" s="94">
        <v>10.18</v>
      </c>
      <c r="P20" s="95">
        <v>328464.37190000003</v>
      </c>
      <c r="Q20" s="97">
        <v>76.811983759630394</v>
      </c>
      <c r="R20" s="104"/>
      <c r="S20" s="105">
        <v>39.770000000000003</v>
      </c>
      <c r="T20" s="99">
        <v>60.23</v>
      </c>
      <c r="U20" s="99">
        <v>21.66</v>
      </c>
      <c r="V20" s="99">
        <v>44.25</v>
      </c>
      <c r="W20" s="99">
        <v>34.090000000000003</v>
      </c>
      <c r="X20" s="99">
        <v>3.74</v>
      </c>
      <c r="Y20" s="99">
        <v>4.12</v>
      </c>
      <c r="Z20" s="99">
        <v>3.72</v>
      </c>
      <c r="AA20" s="99">
        <v>7.89</v>
      </c>
      <c r="AB20" s="99">
        <v>17.41</v>
      </c>
      <c r="AC20" s="99">
        <v>17.239999999999998</v>
      </c>
      <c r="AD20" s="99">
        <v>45.87</v>
      </c>
      <c r="AF20" s="101"/>
      <c r="AG20" s="101"/>
      <c r="AH20" s="101"/>
      <c r="AJ20" s="102"/>
      <c r="AK20" s="102"/>
      <c r="AL20" s="102"/>
      <c r="AM20" s="102"/>
      <c r="AN20" s="102"/>
      <c r="AO20" s="102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F20" s="102"/>
    </row>
    <row r="21" spans="1:58" ht="20.100000000000001" customHeight="1">
      <c r="C21" s="206"/>
      <c r="D21" s="90" t="s">
        <v>9</v>
      </c>
      <c r="E21" s="91" t="s">
        <v>115</v>
      </c>
      <c r="F21" s="91" t="s">
        <v>102</v>
      </c>
      <c r="G21" s="92" t="s">
        <v>7</v>
      </c>
      <c r="H21" s="92" t="s">
        <v>116</v>
      </c>
      <c r="I21" s="93">
        <v>25720</v>
      </c>
      <c r="J21" s="94">
        <v>4.6500000000000004</v>
      </c>
      <c r="K21" s="94">
        <v>9.7200000000000006</v>
      </c>
      <c r="L21" s="95">
        <v>272520.82950000005</v>
      </c>
      <c r="M21" s="96">
        <v>5531.1827956989246</v>
      </c>
      <c r="N21" s="94">
        <v>1.97</v>
      </c>
      <c r="O21" s="94">
        <v>8.66</v>
      </c>
      <c r="P21" s="95">
        <v>298191.15789999999</v>
      </c>
      <c r="Q21" s="97">
        <v>86.253395912649225</v>
      </c>
      <c r="R21" s="104"/>
      <c r="S21" s="105">
        <v>41.16</v>
      </c>
      <c r="T21" s="99">
        <v>58.84</v>
      </c>
      <c r="U21" s="99">
        <v>24.05</v>
      </c>
      <c r="V21" s="99">
        <v>40.840000000000003</v>
      </c>
      <c r="W21" s="99">
        <v>35.11</v>
      </c>
      <c r="X21" s="99">
        <v>3.47</v>
      </c>
      <c r="Y21" s="99">
        <v>4.08</v>
      </c>
      <c r="Z21" s="99">
        <v>2.5299999999999998</v>
      </c>
      <c r="AA21" s="99">
        <v>8.5</v>
      </c>
      <c r="AB21" s="99">
        <v>16.2</v>
      </c>
      <c r="AC21" s="99">
        <v>17.07</v>
      </c>
      <c r="AD21" s="99">
        <v>48.15</v>
      </c>
      <c r="AF21" s="101"/>
      <c r="AG21" s="101"/>
      <c r="AH21" s="101"/>
      <c r="AJ21" s="102"/>
      <c r="AK21" s="102"/>
      <c r="AL21" s="102"/>
      <c r="AM21" s="102"/>
      <c r="AN21" s="102"/>
      <c r="AO21" s="102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F21" s="102"/>
    </row>
    <row r="22" spans="1:58" ht="20.100000000000001" customHeight="1">
      <c r="C22" s="206"/>
      <c r="D22" s="90" t="s">
        <v>24</v>
      </c>
      <c r="E22" s="91" t="s">
        <v>117</v>
      </c>
      <c r="F22" s="91" t="s">
        <v>102</v>
      </c>
      <c r="G22" s="92" t="s">
        <v>7</v>
      </c>
      <c r="H22" s="92" t="s">
        <v>118</v>
      </c>
      <c r="I22" s="93">
        <v>33868</v>
      </c>
      <c r="J22" s="94">
        <v>6.84</v>
      </c>
      <c r="K22" s="94">
        <v>12.05</v>
      </c>
      <c r="L22" s="95">
        <v>400869.3492</v>
      </c>
      <c r="M22" s="96">
        <v>4951.4619883040941</v>
      </c>
      <c r="N22" s="94">
        <v>2.99</v>
      </c>
      <c r="O22" s="94">
        <v>10.98</v>
      </c>
      <c r="P22" s="95">
        <v>452584.54930000007</v>
      </c>
      <c r="Q22" s="97">
        <v>74.832426454642984</v>
      </c>
      <c r="R22" s="104"/>
      <c r="S22" s="105">
        <v>48.47</v>
      </c>
      <c r="T22" s="99">
        <v>51.53</v>
      </c>
      <c r="U22" s="99">
        <v>24.85</v>
      </c>
      <c r="V22" s="99">
        <v>42.61</v>
      </c>
      <c r="W22" s="99">
        <v>32.54</v>
      </c>
      <c r="X22" s="99">
        <v>3.39</v>
      </c>
      <c r="Y22" s="99">
        <v>3.47</v>
      </c>
      <c r="Z22" s="99">
        <v>3.01</v>
      </c>
      <c r="AA22" s="99">
        <v>8.91</v>
      </c>
      <c r="AB22" s="99">
        <v>21.65</v>
      </c>
      <c r="AC22" s="99">
        <v>17.07</v>
      </c>
      <c r="AD22" s="99">
        <v>42.5</v>
      </c>
      <c r="AF22" s="101"/>
      <c r="AG22" s="101"/>
      <c r="AH22" s="101"/>
      <c r="AJ22" s="102"/>
      <c r="AK22" s="102"/>
      <c r="AL22" s="102"/>
      <c r="AM22" s="102"/>
      <c r="AN22" s="102"/>
      <c r="AO22" s="102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F22" s="102"/>
    </row>
    <row r="23" spans="1:58" ht="20.100000000000001" customHeight="1">
      <c r="C23" s="206"/>
      <c r="D23" s="90" t="s">
        <v>1</v>
      </c>
      <c r="E23" s="91" t="s">
        <v>119</v>
      </c>
      <c r="F23" s="91" t="s">
        <v>102</v>
      </c>
      <c r="G23" s="92" t="s">
        <v>7</v>
      </c>
      <c r="H23" s="92" t="s">
        <v>120</v>
      </c>
      <c r="I23" s="93">
        <v>96278</v>
      </c>
      <c r="J23" s="94">
        <v>6.74</v>
      </c>
      <c r="K23" s="94">
        <v>10.95</v>
      </c>
      <c r="L23" s="95">
        <v>395008.6862</v>
      </c>
      <c r="M23" s="96">
        <v>14284.569732937685</v>
      </c>
      <c r="N23" s="94">
        <v>2.91</v>
      </c>
      <c r="O23" s="94">
        <v>9.7100000000000009</v>
      </c>
      <c r="P23" s="95">
        <v>440475.26370000001</v>
      </c>
      <c r="Q23" s="97">
        <v>218.57754097531628</v>
      </c>
      <c r="R23" s="104"/>
      <c r="S23" s="105">
        <v>47.44</v>
      </c>
      <c r="T23" s="99">
        <v>52.56</v>
      </c>
      <c r="U23" s="99">
        <v>24.75</v>
      </c>
      <c r="V23" s="99">
        <v>45.06</v>
      </c>
      <c r="W23" s="99">
        <v>30.19</v>
      </c>
      <c r="X23" s="99">
        <v>2.89</v>
      </c>
      <c r="Y23" s="99">
        <v>2.56</v>
      </c>
      <c r="Z23" s="99">
        <v>3.23</v>
      </c>
      <c r="AA23" s="99">
        <v>9.1199999999999992</v>
      </c>
      <c r="AB23" s="99">
        <v>19.2</v>
      </c>
      <c r="AC23" s="99">
        <v>17.62</v>
      </c>
      <c r="AD23" s="99">
        <v>45.38</v>
      </c>
      <c r="AF23" s="101"/>
      <c r="AG23" s="101"/>
      <c r="AH23" s="101"/>
      <c r="AJ23" s="102"/>
      <c r="AK23" s="102"/>
      <c r="AL23" s="102"/>
      <c r="AM23" s="102"/>
      <c r="AN23" s="102"/>
      <c r="AO23" s="102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F23" s="102"/>
    </row>
    <row r="24" spans="1:58" ht="20.100000000000001" customHeight="1">
      <c r="C24" s="206"/>
      <c r="D24" s="90" t="s">
        <v>86</v>
      </c>
      <c r="E24" s="91"/>
      <c r="F24" s="91" t="s">
        <v>23</v>
      </c>
      <c r="G24" s="92" t="s">
        <v>152</v>
      </c>
      <c r="H24" s="92" t="s">
        <v>153</v>
      </c>
      <c r="I24" s="93">
        <v>96278</v>
      </c>
      <c r="J24" s="94">
        <v>4.82</v>
      </c>
      <c r="K24" s="94">
        <v>8.5299999999999994</v>
      </c>
      <c r="L24" s="95">
        <v>282483.95659999998</v>
      </c>
      <c r="M24" s="96">
        <v>19974.688796680497</v>
      </c>
      <c r="N24" s="94">
        <v>2.04</v>
      </c>
      <c r="O24" s="94">
        <v>7.39</v>
      </c>
      <c r="P24" s="95">
        <v>308786.78280000004</v>
      </c>
      <c r="Q24" s="97">
        <v>311.79443345008349</v>
      </c>
      <c r="R24" s="104"/>
      <c r="S24" s="105">
        <v>46.72</v>
      </c>
      <c r="T24" s="99">
        <v>53.28</v>
      </c>
      <c r="U24" s="99">
        <v>19.28</v>
      </c>
      <c r="V24" s="99">
        <v>47.3</v>
      </c>
      <c r="W24" s="99">
        <v>33.42</v>
      </c>
      <c r="X24" s="99">
        <v>4.53</v>
      </c>
      <c r="Y24" s="99">
        <v>1.87</v>
      </c>
      <c r="Z24" s="99">
        <v>2.34</v>
      </c>
      <c r="AA24" s="99">
        <v>12.1</v>
      </c>
      <c r="AB24" s="99">
        <v>16.91</v>
      </c>
      <c r="AC24" s="99">
        <v>17.329999999999998</v>
      </c>
      <c r="AD24" s="99">
        <v>44.9</v>
      </c>
      <c r="AF24" s="101"/>
      <c r="AG24" s="101"/>
      <c r="AH24" s="101"/>
      <c r="AJ24" s="102"/>
      <c r="AK24" s="102"/>
      <c r="AL24" s="102"/>
      <c r="AM24" s="102"/>
      <c r="AN24" s="102"/>
      <c r="AO24" s="102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F24" s="102"/>
    </row>
    <row r="25" spans="1:58" ht="20.100000000000001" customHeight="1">
      <c r="C25" s="206"/>
      <c r="D25" s="90" t="s">
        <v>80</v>
      </c>
      <c r="E25" s="91"/>
      <c r="F25" s="91" t="s">
        <v>81</v>
      </c>
      <c r="G25" s="92" t="s">
        <v>152</v>
      </c>
      <c r="H25" s="92" t="s">
        <v>154</v>
      </c>
      <c r="I25" s="93">
        <v>96278</v>
      </c>
      <c r="J25" s="94">
        <v>4.07</v>
      </c>
      <c r="K25" s="94">
        <v>6.88</v>
      </c>
      <c r="L25" s="95">
        <v>238528.9841</v>
      </c>
      <c r="M25" s="96">
        <v>23655.528255528254</v>
      </c>
      <c r="N25" s="94">
        <v>1.74</v>
      </c>
      <c r="O25" s="94">
        <v>5.91</v>
      </c>
      <c r="P25" s="95">
        <v>263376.96179999999</v>
      </c>
      <c r="Q25" s="97">
        <v>365.55209438975311</v>
      </c>
      <c r="R25" s="104"/>
      <c r="S25" s="105">
        <v>52.08</v>
      </c>
      <c r="T25" s="99">
        <v>47.92</v>
      </c>
      <c r="U25" s="99">
        <v>25.4</v>
      </c>
      <c r="V25" s="99">
        <v>47.53</v>
      </c>
      <c r="W25" s="99">
        <v>27.07</v>
      </c>
      <c r="X25" s="99">
        <v>3.17</v>
      </c>
      <c r="Y25" s="99">
        <v>2.65</v>
      </c>
      <c r="Z25" s="99">
        <v>3.25</v>
      </c>
      <c r="AA25" s="99">
        <v>10.85</v>
      </c>
      <c r="AB25" s="99">
        <v>21.54</v>
      </c>
      <c r="AC25" s="99">
        <v>17.09</v>
      </c>
      <c r="AD25" s="99">
        <v>41.45</v>
      </c>
      <c r="AF25" s="101"/>
      <c r="AG25" s="101"/>
      <c r="AH25" s="101"/>
      <c r="AJ25" s="102"/>
      <c r="AK25" s="102"/>
      <c r="AL25" s="102"/>
      <c r="AM25" s="102"/>
      <c r="AN25" s="102"/>
      <c r="AO25" s="102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F25" s="102"/>
    </row>
    <row r="26" spans="1:58" ht="20.100000000000001" customHeight="1">
      <c r="C26" s="206"/>
      <c r="D26" s="90" t="s">
        <v>25</v>
      </c>
      <c r="E26" s="91" t="s">
        <v>121</v>
      </c>
      <c r="F26" s="91" t="s">
        <v>113</v>
      </c>
      <c r="G26" s="92" t="s">
        <v>7</v>
      </c>
      <c r="H26" s="92" t="s">
        <v>122</v>
      </c>
      <c r="I26" s="93">
        <v>93009</v>
      </c>
      <c r="J26" s="94">
        <v>5.52</v>
      </c>
      <c r="K26" s="94">
        <v>8.74</v>
      </c>
      <c r="L26" s="95">
        <v>323508.59759999998</v>
      </c>
      <c r="M26" s="96">
        <v>16849.456521739132</v>
      </c>
      <c r="N26" s="94">
        <v>2.3199999999999998</v>
      </c>
      <c r="O26" s="94">
        <v>7.47</v>
      </c>
      <c r="P26" s="95">
        <v>351169.28239999997</v>
      </c>
      <c r="Q26" s="97">
        <v>264.85517003180803</v>
      </c>
      <c r="R26" s="104"/>
      <c r="S26" s="105">
        <v>44.49</v>
      </c>
      <c r="T26" s="99">
        <v>55.51</v>
      </c>
      <c r="U26" s="99">
        <v>23.64</v>
      </c>
      <c r="V26" s="99">
        <v>48.97</v>
      </c>
      <c r="W26" s="99">
        <v>27.39</v>
      </c>
      <c r="X26" s="99">
        <v>3.25</v>
      </c>
      <c r="Y26" s="99">
        <v>2.39</v>
      </c>
      <c r="Z26" s="99">
        <v>2.9</v>
      </c>
      <c r="AA26" s="99">
        <v>10.02</v>
      </c>
      <c r="AB26" s="99">
        <v>15.45</v>
      </c>
      <c r="AC26" s="99">
        <v>17.350000000000001</v>
      </c>
      <c r="AD26" s="99">
        <v>48.63</v>
      </c>
      <c r="AF26" s="101"/>
      <c r="AG26" s="101"/>
      <c r="AH26" s="101"/>
      <c r="AJ26" s="102"/>
      <c r="AK26" s="102"/>
      <c r="AL26" s="102"/>
      <c r="AM26" s="102"/>
      <c r="AN26" s="102"/>
      <c r="AO26" s="102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F26" s="102"/>
    </row>
    <row r="27" spans="1:58" ht="20.100000000000001" customHeight="1">
      <c r="C27" s="206"/>
      <c r="D27" s="90" t="s">
        <v>26</v>
      </c>
      <c r="E27" s="91" t="s">
        <v>123</v>
      </c>
      <c r="F27" s="91" t="s">
        <v>113</v>
      </c>
      <c r="G27" s="92" t="s">
        <v>7</v>
      </c>
      <c r="H27" s="92" t="s">
        <v>124</v>
      </c>
      <c r="I27" s="93">
        <v>73480</v>
      </c>
      <c r="J27" s="94">
        <v>4.08</v>
      </c>
      <c r="K27" s="94">
        <v>6.76</v>
      </c>
      <c r="L27" s="95">
        <v>239115.05040000001</v>
      </c>
      <c r="M27" s="96">
        <v>18009.803921568626</v>
      </c>
      <c r="N27" s="94">
        <v>1.7</v>
      </c>
      <c r="O27" s="94">
        <v>5.68</v>
      </c>
      <c r="P27" s="95">
        <v>257322.31900000002</v>
      </c>
      <c r="Q27" s="97">
        <v>285.55626377671496</v>
      </c>
      <c r="R27" s="104"/>
      <c r="S27" s="105">
        <v>37.65</v>
      </c>
      <c r="T27" s="99">
        <v>62.35</v>
      </c>
      <c r="U27" s="99">
        <v>21.74</v>
      </c>
      <c r="V27" s="99">
        <v>50.48</v>
      </c>
      <c r="W27" s="99">
        <v>27.78</v>
      </c>
      <c r="X27" s="99">
        <v>2.8</v>
      </c>
      <c r="Y27" s="99">
        <v>2.54</v>
      </c>
      <c r="Z27" s="99">
        <v>3.14</v>
      </c>
      <c r="AA27" s="99">
        <v>8.0299999999999994</v>
      </c>
      <c r="AB27" s="99">
        <v>14.78</v>
      </c>
      <c r="AC27" s="99">
        <v>17.23</v>
      </c>
      <c r="AD27" s="99">
        <v>51.48</v>
      </c>
      <c r="AF27" s="101"/>
      <c r="AG27" s="101"/>
      <c r="AH27" s="101"/>
      <c r="AJ27" s="102"/>
      <c r="AK27" s="102"/>
      <c r="AL27" s="102"/>
      <c r="AM27" s="102"/>
      <c r="AN27" s="102"/>
      <c r="AO27" s="102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F27" s="102"/>
    </row>
    <row r="28" spans="1:58" ht="20.100000000000001" customHeight="1">
      <c r="C28" s="206"/>
      <c r="D28" s="90" t="s">
        <v>87</v>
      </c>
      <c r="E28" s="91" t="s">
        <v>125</v>
      </c>
      <c r="F28" s="91" t="s">
        <v>113</v>
      </c>
      <c r="G28" s="92" t="s">
        <v>7</v>
      </c>
      <c r="H28" s="92" t="s">
        <v>126</v>
      </c>
      <c r="I28" s="93">
        <v>73480</v>
      </c>
      <c r="J28" s="94">
        <v>3.94</v>
      </c>
      <c r="K28" s="94">
        <v>7.48</v>
      </c>
      <c r="L28" s="95">
        <v>230910.12219999998</v>
      </c>
      <c r="M28" s="96">
        <v>18649.746192893403</v>
      </c>
      <c r="N28" s="94">
        <v>1.58</v>
      </c>
      <c r="O28" s="94">
        <v>6.09</v>
      </c>
      <c r="P28" s="95">
        <v>239158.39060000001</v>
      </c>
      <c r="Q28" s="97">
        <v>307.24408127874398</v>
      </c>
      <c r="R28" s="104"/>
      <c r="S28" s="105">
        <v>39.24</v>
      </c>
      <c r="T28" s="99">
        <v>60.76</v>
      </c>
      <c r="U28" s="99">
        <v>20.18</v>
      </c>
      <c r="V28" s="99">
        <v>46.37</v>
      </c>
      <c r="W28" s="99">
        <v>33.450000000000003</v>
      </c>
      <c r="X28" s="99">
        <v>3.67</v>
      </c>
      <c r="Y28" s="99">
        <v>2</v>
      </c>
      <c r="Z28" s="99">
        <v>3.82</v>
      </c>
      <c r="AA28" s="99">
        <v>8.8800000000000008</v>
      </c>
      <c r="AB28" s="99">
        <v>14.01</v>
      </c>
      <c r="AC28" s="99">
        <v>19.399999999999999</v>
      </c>
      <c r="AD28" s="99">
        <v>48.21</v>
      </c>
      <c r="AF28" s="101"/>
      <c r="AG28" s="101"/>
      <c r="AH28" s="101"/>
      <c r="AJ28" s="102"/>
      <c r="AK28" s="102"/>
      <c r="AL28" s="102"/>
      <c r="AM28" s="102"/>
      <c r="AN28" s="102"/>
      <c r="AO28" s="102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F28" s="102"/>
    </row>
    <row r="29" spans="1:58" ht="20.100000000000001" customHeight="1">
      <c r="C29" s="206"/>
      <c r="D29" s="90" t="s">
        <v>88</v>
      </c>
      <c r="E29" s="91" t="s">
        <v>11</v>
      </c>
      <c r="F29" s="91" t="s">
        <v>10</v>
      </c>
      <c r="G29" s="92" t="s">
        <v>160</v>
      </c>
      <c r="H29" s="92" t="s">
        <v>161</v>
      </c>
      <c r="I29" s="93">
        <v>26016</v>
      </c>
      <c r="J29" s="94">
        <v>2.79</v>
      </c>
      <c r="K29" s="94">
        <v>7.29</v>
      </c>
      <c r="L29" s="95">
        <v>163512.49770000001</v>
      </c>
      <c r="M29" s="96">
        <v>9324.7311827956983</v>
      </c>
      <c r="N29" s="94">
        <v>1.21</v>
      </c>
      <c r="O29" s="94">
        <v>6.51</v>
      </c>
      <c r="P29" s="95">
        <v>183152.94469999999</v>
      </c>
      <c r="Q29" s="97">
        <v>142.04521823339266</v>
      </c>
      <c r="R29" s="104"/>
      <c r="S29" s="105">
        <v>41.17</v>
      </c>
      <c r="T29" s="99">
        <v>58.83</v>
      </c>
      <c r="U29" s="99">
        <v>19.09</v>
      </c>
      <c r="V29" s="99">
        <v>48.67</v>
      </c>
      <c r="W29" s="99">
        <v>32.24</v>
      </c>
      <c r="X29" s="99">
        <v>3.83</v>
      </c>
      <c r="Y29" s="99">
        <v>2.36</v>
      </c>
      <c r="Z29" s="99">
        <v>5.13</v>
      </c>
      <c r="AA29" s="99">
        <v>8.8000000000000007</v>
      </c>
      <c r="AB29" s="99">
        <v>11.7</v>
      </c>
      <c r="AC29" s="99">
        <v>23.2</v>
      </c>
      <c r="AD29" s="99">
        <v>44.98</v>
      </c>
      <c r="AF29" s="101"/>
      <c r="AG29" s="101"/>
      <c r="AH29" s="101"/>
      <c r="AJ29" s="102"/>
      <c r="AK29" s="102"/>
      <c r="AL29" s="102"/>
      <c r="AM29" s="102"/>
      <c r="AN29" s="102"/>
      <c r="AO29" s="102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F29" s="102"/>
    </row>
    <row r="30" spans="1:58" ht="20.100000000000001" customHeight="1">
      <c r="C30" s="206"/>
      <c r="D30" s="90" t="s">
        <v>33</v>
      </c>
      <c r="E30" s="91" t="s">
        <v>128</v>
      </c>
      <c r="F30" s="91" t="s">
        <v>129</v>
      </c>
      <c r="G30" s="92" t="s">
        <v>130</v>
      </c>
      <c r="H30" s="92" t="s">
        <v>162</v>
      </c>
      <c r="I30" s="93">
        <v>42098</v>
      </c>
      <c r="J30" s="94">
        <v>3.28</v>
      </c>
      <c r="K30" s="94">
        <v>8.07</v>
      </c>
      <c r="L30" s="95">
        <v>192229.74639999997</v>
      </c>
      <c r="M30" s="96">
        <v>12834.756097560976</v>
      </c>
      <c r="N30" s="94">
        <v>1.29</v>
      </c>
      <c r="O30" s="94">
        <v>6.61</v>
      </c>
      <c r="P30" s="95">
        <v>195262.2303</v>
      </c>
      <c r="Q30" s="97">
        <v>215.59725060663717</v>
      </c>
      <c r="R30" s="104"/>
      <c r="S30" s="105">
        <v>39.79</v>
      </c>
      <c r="T30" s="99">
        <v>60.21</v>
      </c>
      <c r="U30" s="99">
        <v>17.18</v>
      </c>
      <c r="V30" s="99">
        <v>45.63</v>
      </c>
      <c r="W30" s="99">
        <v>37.19</v>
      </c>
      <c r="X30" s="99">
        <v>4.09</v>
      </c>
      <c r="Y30" s="99">
        <v>2.95</v>
      </c>
      <c r="Z30" s="99">
        <v>3.57</v>
      </c>
      <c r="AA30" s="99">
        <v>5.58</v>
      </c>
      <c r="AB30" s="99">
        <v>9.67</v>
      </c>
      <c r="AC30" s="99">
        <v>25.52</v>
      </c>
      <c r="AD30" s="99">
        <v>48.61</v>
      </c>
      <c r="AF30" s="101"/>
      <c r="AG30" s="101"/>
      <c r="AH30" s="101"/>
      <c r="AJ30" s="102"/>
      <c r="AK30" s="102"/>
      <c r="AL30" s="102"/>
      <c r="AM30" s="102"/>
      <c r="AN30" s="102"/>
      <c r="AO30" s="102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F30" s="102"/>
    </row>
    <row r="31" spans="1:58" s="63" customFormat="1" ht="6.95" customHeight="1">
      <c r="C31" s="106"/>
      <c r="D31" s="107"/>
      <c r="E31" s="108"/>
      <c r="F31" s="108"/>
      <c r="G31" s="109"/>
      <c r="H31" s="109"/>
      <c r="I31" s="110"/>
      <c r="J31" s="111"/>
      <c r="K31" s="111"/>
      <c r="L31" s="112"/>
      <c r="M31" s="113"/>
      <c r="N31" s="111"/>
      <c r="O31" s="111"/>
      <c r="P31" s="112"/>
      <c r="Q31" s="114"/>
      <c r="R31" s="104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5"/>
      <c r="AF31" s="116"/>
      <c r="AG31" s="116"/>
      <c r="AH31" s="116"/>
      <c r="AJ31" s="116"/>
      <c r="AK31" s="116"/>
      <c r="AL31" s="116"/>
      <c r="AM31" s="116"/>
      <c r="AN31" s="116"/>
      <c r="AO31" s="116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</row>
    <row r="32" spans="1:58" ht="20.100000000000001" customHeight="1">
      <c r="A32" s="136"/>
      <c r="B32" s="136"/>
      <c r="C32" s="206" t="s">
        <v>12</v>
      </c>
      <c r="D32" s="118" t="s">
        <v>155</v>
      </c>
      <c r="E32" s="119" t="s">
        <v>131</v>
      </c>
      <c r="F32" s="119" t="s">
        <v>110</v>
      </c>
      <c r="G32" s="120" t="s">
        <v>12</v>
      </c>
      <c r="H32" s="120" t="s">
        <v>132</v>
      </c>
      <c r="I32" s="121">
        <v>15520</v>
      </c>
      <c r="J32" s="122">
        <v>0.66</v>
      </c>
      <c r="K32" s="122">
        <v>4.0599999999999996</v>
      </c>
      <c r="L32" s="99">
        <v>38680.375800000002</v>
      </c>
      <c r="M32" s="123">
        <v>23515.151515151512</v>
      </c>
      <c r="N32" s="122">
        <v>0.26</v>
      </c>
      <c r="O32" s="122">
        <v>3.72</v>
      </c>
      <c r="P32" s="99">
        <v>39355.178199999995</v>
      </c>
      <c r="Q32" s="124">
        <v>394.35725385687624</v>
      </c>
      <c r="R32" s="104"/>
      <c r="S32" s="105">
        <v>43.26</v>
      </c>
      <c r="T32" s="99">
        <v>56.74</v>
      </c>
      <c r="U32" s="99">
        <v>30.66</v>
      </c>
      <c r="V32" s="99">
        <v>37.51</v>
      </c>
      <c r="W32" s="99">
        <v>31.83</v>
      </c>
      <c r="X32" s="99">
        <v>2.82</v>
      </c>
      <c r="Y32" s="99">
        <v>0</v>
      </c>
      <c r="Z32" s="99">
        <v>0</v>
      </c>
      <c r="AA32" s="99">
        <v>1.88</v>
      </c>
      <c r="AB32" s="99">
        <v>21.18</v>
      </c>
      <c r="AC32" s="99">
        <v>21.82</v>
      </c>
      <c r="AD32" s="99">
        <v>52.31</v>
      </c>
      <c r="AF32" s="101"/>
      <c r="AG32" s="101"/>
      <c r="AH32" s="101"/>
      <c r="AJ32" s="102"/>
      <c r="AK32" s="102"/>
      <c r="AL32" s="102"/>
      <c r="AM32" s="102"/>
      <c r="AN32" s="102"/>
      <c r="AO32" s="102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F32" s="102"/>
    </row>
    <row r="33" spans="1:58" ht="20.100000000000001" customHeight="1">
      <c r="A33" s="136"/>
      <c r="B33" s="136"/>
      <c r="C33" s="206"/>
      <c r="D33" s="118" t="s">
        <v>156</v>
      </c>
      <c r="E33" s="119" t="s">
        <v>133</v>
      </c>
      <c r="F33" s="119" t="s">
        <v>102</v>
      </c>
      <c r="G33" s="120" t="s">
        <v>12</v>
      </c>
      <c r="H33" s="120" t="s">
        <v>134</v>
      </c>
      <c r="I33" s="121">
        <v>19098</v>
      </c>
      <c r="J33" s="122">
        <v>2.96</v>
      </c>
      <c r="K33" s="122">
        <v>10.49</v>
      </c>
      <c r="L33" s="99">
        <v>173475.62480000002</v>
      </c>
      <c r="M33" s="123">
        <v>6452.0270270270275</v>
      </c>
      <c r="N33" s="122">
        <v>1.22</v>
      </c>
      <c r="O33" s="122">
        <v>9.4</v>
      </c>
      <c r="P33" s="99">
        <v>184666.60539999997</v>
      </c>
      <c r="Q33" s="124">
        <v>103.41880687432619</v>
      </c>
      <c r="R33" s="104"/>
      <c r="S33" s="105">
        <v>48.41</v>
      </c>
      <c r="T33" s="99">
        <v>51.59</v>
      </c>
      <c r="U33" s="99">
        <v>27.45</v>
      </c>
      <c r="V33" s="99">
        <v>42.83</v>
      </c>
      <c r="W33" s="99">
        <v>29.72</v>
      </c>
      <c r="X33" s="99">
        <v>3.31</v>
      </c>
      <c r="Y33" s="99">
        <v>3.18</v>
      </c>
      <c r="Z33" s="99">
        <v>3.41</v>
      </c>
      <c r="AA33" s="99">
        <v>6.85</v>
      </c>
      <c r="AB33" s="99">
        <v>20.239999999999998</v>
      </c>
      <c r="AC33" s="99">
        <v>22.45</v>
      </c>
      <c r="AD33" s="99">
        <v>40.57</v>
      </c>
      <c r="AF33" s="101"/>
      <c r="AG33" s="101"/>
      <c r="AH33" s="101"/>
      <c r="AJ33" s="102"/>
      <c r="AK33" s="102"/>
      <c r="AL33" s="102"/>
      <c r="AM33" s="102"/>
      <c r="AN33" s="102"/>
      <c r="AO33" s="102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F33" s="102"/>
    </row>
    <row r="34" spans="1:58" ht="20.100000000000001" customHeight="1">
      <c r="A34" s="136"/>
      <c r="B34" s="136"/>
      <c r="C34" s="206"/>
      <c r="D34" s="118" t="s">
        <v>27</v>
      </c>
      <c r="E34" s="119" t="s">
        <v>135</v>
      </c>
      <c r="F34" s="119" t="s">
        <v>110</v>
      </c>
      <c r="G34" s="120" t="s">
        <v>12</v>
      </c>
      <c r="H34" s="120" t="s">
        <v>136</v>
      </c>
      <c r="I34" s="121">
        <v>25361</v>
      </c>
      <c r="J34" s="122">
        <v>2.88</v>
      </c>
      <c r="K34" s="122">
        <v>6.2</v>
      </c>
      <c r="L34" s="99">
        <v>168787.0944</v>
      </c>
      <c r="M34" s="123">
        <v>8805.9027777777774</v>
      </c>
      <c r="N34" s="122">
        <v>1.3</v>
      </c>
      <c r="O34" s="122">
        <v>5.78</v>
      </c>
      <c r="P34" s="99">
        <v>196775.891</v>
      </c>
      <c r="Q34" s="124">
        <v>128.88265869928139</v>
      </c>
      <c r="R34" s="104"/>
      <c r="S34" s="105">
        <v>43.22</v>
      </c>
      <c r="T34" s="99">
        <v>56.78</v>
      </c>
      <c r="U34" s="99">
        <v>25.32</v>
      </c>
      <c r="V34" s="99">
        <v>45.66</v>
      </c>
      <c r="W34" s="99">
        <v>29.03</v>
      </c>
      <c r="X34" s="99">
        <v>5.57</v>
      </c>
      <c r="Y34" s="99">
        <v>4.45</v>
      </c>
      <c r="Z34" s="99">
        <v>3.08</v>
      </c>
      <c r="AA34" s="99">
        <v>6.7</v>
      </c>
      <c r="AB34" s="99">
        <v>19.77</v>
      </c>
      <c r="AC34" s="99">
        <v>15.48</v>
      </c>
      <c r="AD34" s="99">
        <v>44.95</v>
      </c>
      <c r="AF34" s="101"/>
      <c r="AG34" s="101"/>
      <c r="AH34" s="101"/>
      <c r="AJ34" s="102"/>
      <c r="AK34" s="102"/>
      <c r="AL34" s="102"/>
      <c r="AM34" s="102"/>
      <c r="AN34" s="102"/>
      <c r="AO34" s="102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F34" s="102"/>
    </row>
    <row r="35" spans="1:58" ht="20.100000000000001" customHeight="1">
      <c r="A35" s="136"/>
      <c r="B35" s="136"/>
      <c r="C35" s="206"/>
      <c r="D35" s="118" t="s">
        <v>89</v>
      </c>
      <c r="E35" s="119" t="s">
        <v>137</v>
      </c>
      <c r="F35" s="119" t="s">
        <v>127</v>
      </c>
      <c r="G35" s="120" t="s">
        <v>12</v>
      </c>
      <c r="H35" s="120" t="s">
        <v>138</v>
      </c>
      <c r="I35" s="121">
        <v>19563</v>
      </c>
      <c r="J35" s="122">
        <v>2.92</v>
      </c>
      <c r="K35" s="122">
        <v>6.54</v>
      </c>
      <c r="L35" s="99">
        <v>171131.3596</v>
      </c>
      <c r="M35" s="123">
        <v>6699.6575342465758</v>
      </c>
      <c r="N35" s="122">
        <v>1.2</v>
      </c>
      <c r="O35" s="122">
        <v>5.53</v>
      </c>
      <c r="P35" s="99">
        <v>181639.28400000001</v>
      </c>
      <c r="Q35" s="124">
        <v>107.70247255544125</v>
      </c>
      <c r="R35" s="104"/>
      <c r="S35" s="105">
        <v>44.31</v>
      </c>
      <c r="T35" s="99">
        <v>55.69</v>
      </c>
      <c r="U35" s="99">
        <v>21.84</v>
      </c>
      <c r="V35" s="99">
        <v>47.08</v>
      </c>
      <c r="W35" s="99">
        <v>31.08</v>
      </c>
      <c r="X35" s="99">
        <v>4.83</v>
      </c>
      <c r="Y35" s="99">
        <v>5.85</v>
      </c>
      <c r="Z35" s="99">
        <v>2.02</v>
      </c>
      <c r="AA35" s="99">
        <v>7.01</v>
      </c>
      <c r="AB35" s="99">
        <v>17.05</v>
      </c>
      <c r="AC35" s="99">
        <v>17.510000000000002</v>
      </c>
      <c r="AD35" s="99">
        <v>45.72</v>
      </c>
      <c r="AF35" s="101"/>
      <c r="AG35" s="101"/>
      <c r="AH35" s="101"/>
      <c r="AJ35" s="102"/>
      <c r="AK35" s="102"/>
      <c r="AL35" s="102"/>
      <c r="AM35" s="102"/>
      <c r="AN35" s="102"/>
      <c r="AO35" s="102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F35" s="102"/>
    </row>
    <row r="36" spans="1:58" ht="20.100000000000001" customHeight="1">
      <c r="C36" s="206"/>
      <c r="D36" s="125" t="s">
        <v>157</v>
      </c>
      <c r="E36" s="91" t="s">
        <v>139</v>
      </c>
      <c r="F36" s="91" t="s">
        <v>102</v>
      </c>
      <c r="G36" s="92" t="s">
        <v>12</v>
      </c>
      <c r="H36" s="92" t="s">
        <v>140</v>
      </c>
      <c r="I36" s="93">
        <v>23254</v>
      </c>
      <c r="J36" s="94">
        <v>3.8</v>
      </c>
      <c r="K36" s="94">
        <v>7.82</v>
      </c>
      <c r="L36" s="95">
        <v>222705.19399999999</v>
      </c>
      <c r="M36" s="96">
        <v>6119.4736842105267</v>
      </c>
      <c r="N36" s="94">
        <v>1.54</v>
      </c>
      <c r="O36" s="94">
        <v>6.47</v>
      </c>
      <c r="P36" s="95">
        <v>233103.74780000001</v>
      </c>
      <c r="Q36" s="97">
        <v>99.758155840341232</v>
      </c>
      <c r="R36" s="104"/>
      <c r="S36" s="105">
        <v>44.08</v>
      </c>
      <c r="T36" s="99">
        <v>55.92</v>
      </c>
      <c r="U36" s="99">
        <v>27.19</v>
      </c>
      <c r="V36" s="99">
        <v>42.9</v>
      </c>
      <c r="W36" s="99">
        <v>29.91</v>
      </c>
      <c r="X36" s="99">
        <v>4.42</v>
      </c>
      <c r="Y36" s="99">
        <v>4.92</v>
      </c>
      <c r="Z36" s="99">
        <v>1.79</v>
      </c>
      <c r="AA36" s="99">
        <v>6.89</v>
      </c>
      <c r="AB36" s="99">
        <v>18.5</v>
      </c>
      <c r="AC36" s="99">
        <v>14.95</v>
      </c>
      <c r="AD36" s="99">
        <v>48.53</v>
      </c>
      <c r="AF36" s="101"/>
      <c r="AG36" s="101"/>
      <c r="AH36" s="101"/>
      <c r="AJ36" s="102"/>
      <c r="AK36" s="102"/>
      <c r="AL36" s="102"/>
      <c r="AM36" s="102"/>
      <c r="AN36" s="102"/>
      <c r="AO36" s="102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F36" s="102"/>
    </row>
    <row r="37" spans="1:58" ht="20.100000000000001" customHeight="1">
      <c r="C37" s="206"/>
      <c r="D37" s="125" t="s">
        <v>158</v>
      </c>
      <c r="E37" s="91" t="s">
        <v>141</v>
      </c>
      <c r="F37" s="91" t="s">
        <v>102</v>
      </c>
      <c r="G37" s="92" t="s">
        <v>12</v>
      </c>
      <c r="H37" s="92" t="s">
        <v>142</v>
      </c>
      <c r="I37" s="93">
        <v>82403</v>
      </c>
      <c r="J37" s="94">
        <v>4.7</v>
      </c>
      <c r="K37" s="94">
        <v>8.49</v>
      </c>
      <c r="L37" s="95">
        <v>275451.16100000002</v>
      </c>
      <c r="M37" s="96">
        <v>17532.553191489362</v>
      </c>
      <c r="N37" s="94">
        <v>1.82</v>
      </c>
      <c r="O37" s="94">
        <v>6.71</v>
      </c>
      <c r="P37" s="95">
        <v>275486.24739999999</v>
      </c>
      <c r="Q37" s="97">
        <v>299.11837987452293</v>
      </c>
      <c r="R37" s="104"/>
      <c r="S37" s="105">
        <v>47.18</v>
      </c>
      <c r="T37" s="99">
        <v>52.82</v>
      </c>
      <c r="U37" s="99">
        <v>19.28</v>
      </c>
      <c r="V37" s="99">
        <v>45.7</v>
      </c>
      <c r="W37" s="99">
        <v>35.03</v>
      </c>
      <c r="X37" s="99">
        <v>3.08</v>
      </c>
      <c r="Y37" s="99">
        <v>1.69</v>
      </c>
      <c r="Z37" s="99">
        <v>3.58</v>
      </c>
      <c r="AA37" s="99">
        <v>5.87</v>
      </c>
      <c r="AB37" s="99">
        <v>15.73</v>
      </c>
      <c r="AC37" s="99">
        <v>18.48</v>
      </c>
      <c r="AD37" s="99">
        <v>51.56</v>
      </c>
      <c r="AF37" s="101"/>
      <c r="AG37" s="101"/>
      <c r="AH37" s="101"/>
      <c r="AJ37" s="102"/>
      <c r="AK37" s="102"/>
      <c r="AL37" s="102"/>
      <c r="AM37" s="102"/>
      <c r="AN37" s="102"/>
      <c r="AO37" s="102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F37" s="102"/>
    </row>
    <row r="38" spans="1:58" ht="20.100000000000001" customHeight="1">
      <c r="A38" s="136"/>
      <c r="B38" s="136"/>
      <c r="C38" s="206"/>
      <c r="D38" s="118" t="s">
        <v>159</v>
      </c>
      <c r="E38" s="119" t="s">
        <v>143</v>
      </c>
      <c r="F38" s="119" t="s">
        <v>102</v>
      </c>
      <c r="G38" s="120" t="s">
        <v>12</v>
      </c>
      <c r="H38" s="120" t="s">
        <v>122</v>
      </c>
      <c r="I38" s="121">
        <v>23254</v>
      </c>
      <c r="J38" s="122">
        <v>3.73</v>
      </c>
      <c r="K38" s="122">
        <v>7.43</v>
      </c>
      <c r="L38" s="99">
        <v>218602.72990000001</v>
      </c>
      <c r="M38" s="123">
        <v>6234.3163538873996</v>
      </c>
      <c r="N38" s="122">
        <v>1.56</v>
      </c>
      <c r="O38" s="122">
        <v>6.51</v>
      </c>
      <c r="P38" s="99">
        <v>236131.06920000003</v>
      </c>
      <c r="Q38" s="124">
        <v>98.479205124439417</v>
      </c>
      <c r="R38" s="104"/>
      <c r="S38" s="105">
        <v>48.61</v>
      </c>
      <c r="T38" s="99">
        <v>51.39</v>
      </c>
      <c r="U38" s="99">
        <v>18.79</v>
      </c>
      <c r="V38" s="99">
        <v>52.34</v>
      </c>
      <c r="W38" s="99">
        <v>28.87</v>
      </c>
      <c r="X38" s="99">
        <v>3.04</v>
      </c>
      <c r="Y38" s="99">
        <v>0</v>
      </c>
      <c r="Z38" s="99">
        <v>3.15</v>
      </c>
      <c r="AA38" s="99">
        <v>10.85</v>
      </c>
      <c r="AB38" s="99">
        <v>17.75</v>
      </c>
      <c r="AC38" s="99">
        <v>21.61</v>
      </c>
      <c r="AD38" s="99">
        <v>43.6</v>
      </c>
      <c r="AF38" s="101"/>
      <c r="AG38" s="101"/>
      <c r="AH38" s="101"/>
      <c r="AJ38" s="102"/>
      <c r="AK38" s="102"/>
      <c r="AL38" s="102"/>
      <c r="AM38" s="102"/>
      <c r="AN38" s="102"/>
      <c r="AO38" s="102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F38" s="102"/>
    </row>
    <row r="39" spans="1:58" ht="20.100000000000001" customHeight="1">
      <c r="A39" s="136"/>
      <c r="B39" s="136"/>
      <c r="C39" s="206"/>
      <c r="D39" s="118" t="s">
        <v>90</v>
      </c>
      <c r="E39" s="119" t="s">
        <v>144</v>
      </c>
      <c r="F39" s="119" t="s">
        <v>127</v>
      </c>
      <c r="G39" s="120" t="s">
        <v>12</v>
      </c>
      <c r="H39" s="120" t="s">
        <v>126</v>
      </c>
      <c r="I39" s="121">
        <v>42098</v>
      </c>
      <c r="J39" s="122">
        <v>3.13</v>
      </c>
      <c r="K39" s="122">
        <v>7.36</v>
      </c>
      <c r="L39" s="99">
        <v>183438.7519</v>
      </c>
      <c r="M39" s="123">
        <v>13449.840255591054</v>
      </c>
      <c r="N39" s="122">
        <v>1.39</v>
      </c>
      <c r="O39" s="122">
        <v>6.59</v>
      </c>
      <c r="P39" s="99">
        <v>210398.83729999998</v>
      </c>
      <c r="Q39" s="124">
        <v>200.08665703781438</v>
      </c>
      <c r="R39" s="104"/>
      <c r="S39" s="105">
        <v>52.81</v>
      </c>
      <c r="T39" s="99">
        <v>47.19</v>
      </c>
      <c r="U39" s="99">
        <v>21.76</v>
      </c>
      <c r="V39" s="99">
        <v>51.42</v>
      </c>
      <c r="W39" s="99">
        <v>26.82</v>
      </c>
      <c r="X39" s="99">
        <v>2.64</v>
      </c>
      <c r="Y39" s="99">
        <v>2.23</v>
      </c>
      <c r="Z39" s="99">
        <v>3.39</v>
      </c>
      <c r="AA39" s="99">
        <v>10.16</v>
      </c>
      <c r="AB39" s="99">
        <v>24.92</v>
      </c>
      <c r="AC39" s="99">
        <v>17.14</v>
      </c>
      <c r="AD39" s="99">
        <v>39.53</v>
      </c>
      <c r="AF39" s="101"/>
      <c r="AG39" s="101"/>
      <c r="AH39" s="101"/>
      <c r="AJ39" s="102"/>
      <c r="AK39" s="102"/>
      <c r="AL39" s="102"/>
      <c r="AM39" s="102"/>
      <c r="AN39" s="102"/>
      <c r="AO39" s="102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F39" s="102"/>
    </row>
    <row r="40" spans="1:58" ht="20.100000000000001" customHeight="1">
      <c r="A40" s="136"/>
      <c r="B40" s="136"/>
      <c r="C40" s="206"/>
      <c r="D40" s="118" t="s">
        <v>91</v>
      </c>
      <c r="E40" s="119" t="s">
        <v>11</v>
      </c>
      <c r="F40" s="119" t="s">
        <v>10</v>
      </c>
      <c r="G40" s="120" t="s">
        <v>12</v>
      </c>
      <c r="H40" s="120" t="s">
        <v>92</v>
      </c>
      <c r="I40" s="121">
        <v>26016</v>
      </c>
      <c r="J40" s="122">
        <v>2.96</v>
      </c>
      <c r="K40" s="122">
        <v>9.1300000000000008</v>
      </c>
      <c r="L40" s="99">
        <v>173475.62480000002</v>
      </c>
      <c r="M40" s="123">
        <v>8789.1891891891901</v>
      </c>
      <c r="N40" s="122">
        <v>1.3</v>
      </c>
      <c r="O40" s="122">
        <v>8.35</v>
      </c>
      <c r="P40" s="99">
        <v>196775.891</v>
      </c>
      <c r="Q40" s="124">
        <v>132.21131850954239</v>
      </c>
      <c r="R40" s="104"/>
      <c r="S40" s="105">
        <v>50.98</v>
      </c>
      <c r="T40" s="99">
        <v>49.02</v>
      </c>
      <c r="U40" s="99">
        <v>16.12</v>
      </c>
      <c r="V40" s="99">
        <v>52.82</v>
      </c>
      <c r="W40" s="99">
        <v>31.06</v>
      </c>
      <c r="X40" s="99">
        <v>0</v>
      </c>
      <c r="Y40" s="99">
        <v>0</v>
      </c>
      <c r="Z40" s="99">
        <v>2.83</v>
      </c>
      <c r="AA40" s="99">
        <v>13.28</v>
      </c>
      <c r="AB40" s="99">
        <v>18.12</v>
      </c>
      <c r="AC40" s="99">
        <v>15.79</v>
      </c>
      <c r="AD40" s="99">
        <v>49.98</v>
      </c>
      <c r="AF40" s="101"/>
      <c r="AG40" s="101"/>
      <c r="AH40" s="101"/>
      <c r="AJ40" s="102"/>
      <c r="AK40" s="102"/>
      <c r="AL40" s="102"/>
      <c r="AM40" s="102"/>
      <c r="AN40" s="102"/>
      <c r="AO40" s="102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F40" s="102"/>
    </row>
    <row r="41" spans="1:58" s="63" customFormat="1" ht="6.95" customHeight="1">
      <c r="C41" s="126"/>
      <c r="D41" s="107"/>
      <c r="E41" s="108"/>
      <c r="F41" s="108"/>
      <c r="G41" s="109"/>
      <c r="H41" s="109"/>
      <c r="I41" s="110"/>
      <c r="J41" s="111"/>
      <c r="K41" s="111"/>
      <c r="L41" s="112"/>
      <c r="M41" s="113"/>
      <c r="N41" s="111"/>
      <c r="O41" s="111"/>
      <c r="P41" s="112"/>
      <c r="Q41" s="114"/>
      <c r="R41" s="127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5"/>
      <c r="AF41" s="116"/>
      <c r="AG41" s="116"/>
      <c r="AH41" s="116"/>
      <c r="AJ41" s="116"/>
      <c r="AK41" s="116"/>
      <c r="AL41" s="116"/>
      <c r="AM41" s="116"/>
      <c r="AN41" s="116"/>
      <c r="AO41" s="116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</row>
    <row r="42" spans="1:58" ht="18.75" customHeight="1">
      <c r="C42" s="206" t="s">
        <v>13</v>
      </c>
      <c r="D42" s="118" t="s">
        <v>93</v>
      </c>
      <c r="E42" s="119" t="s">
        <v>145</v>
      </c>
      <c r="F42" s="119" t="s">
        <v>127</v>
      </c>
      <c r="G42" s="120" t="s">
        <v>13</v>
      </c>
      <c r="H42" s="120" t="s">
        <v>163</v>
      </c>
      <c r="I42" s="121">
        <v>34094</v>
      </c>
      <c r="J42" s="122">
        <v>3.1</v>
      </c>
      <c r="K42" s="122">
        <v>6.71</v>
      </c>
      <c r="L42" s="99">
        <v>181680.55299999999</v>
      </c>
      <c r="M42" s="123">
        <v>10998.064516129032</v>
      </c>
      <c r="N42" s="128">
        <v>1.5</v>
      </c>
      <c r="O42" s="128">
        <v>6.62</v>
      </c>
      <c r="P42" s="99">
        <v>227049.10499999998</v>
      </c>
      <c r="Q42" s="124">
        <v>150.16134945786288</v>
      </c>
      <c r="R42" s="104"/>
      <c r="S42" s="105">
        <v>45.26</v>
      </c>
      <c r="T42" s="99">
        <v>54.74</v>
      </c>
      <c r="U42" s="99">
        <v>23.21</v>
      </c>
      <c r="V42" s="99">
        <v>34.799999999999997</v>
      </c>
      <c r="W42" s="99">
        <v>41.99</v>
      </c>
      <c r="X42" s="99">
        <v>5.65</v>
      </c>
      <c r="Y42" s="99">
        <v>4.99</v>
      </c>
      <c r="Z42" s="99">
        <v>2.78</v>
      </c>
      <c r="AA42" s="99">
        <v>15.9</v>
      </c>
      <c r="AB42" s="99">
        <v>21.3</v>
      </c>
      <c r="AC42" s="99">
        <v>13.72</v>
      </c>
      <c r="AD42" s="99">
        <v>35.659999999999997</v>
      </c>
      <c r="AF42" s="101"/>
      <c r="AG42" s="101"/>
      <c r="AH42" s="101"/>
      <c r="AJ42" s="102"/>
      <c r="AK42" s="102"/>
      <c r="AL42" s="102"/>
      <c r="AM42" s="102"/>
      <c r="AN42" s="102"/>
      <c r="AO42" s="102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F42" s="102"/>
    </row>
    <row r="43" spans="1:58" ht="18.75" customHeight="1">
      <c r="C43" s="206"/>
      <c r="D43" s="118" t="s">
        <v>20</v>
      </c>
      <c r="E43" s="119" t="s">
        <v>146</v>
      </c>
      <c r="F43" s="119" t="s">
        <v>147</v>
      </c>
      <c r="G43" s="120" t="s">
        <v>13</v>
      </c>
      <c r="H43" s="120" t="s">
        <v>114</v>
      </c>
      <c r="I43" s="121">
        <v>35140</v>
      </c>
      <c r="J43" s="122">
        <v>4.3499999999999996</v>
      </c>
      <c r="K43" s="122">
        <v>8.5500000000000007</v>
      </c>
      <c r="L43" s="99">
        <v>254938.84049999999</v>
      </c>
      <c r="M43" s="123">
        <v>8078.1609195402307</v>
      </c>
      <c r="N43" s="128">
        <v>1.95</v>
      </c>
      <c r="O43" s="128">
        <v>7.76</v>
      </c>
      <c r="P43" s="99">
        <v>295163.83649999998</v>
      </c>
      <c r="Q43" s="124">
        <v>119.05252491864803</v>
      </c>
      <c r="R43" s="104"/>
      <c r="S43" s="105">
        <v>43.06</v>
      </c>
      <c r="T43" s="99">
        <v>56.94</v>
      </c>
      <c r="U43" s="99">
        <v>22.74</v>
      </c>
      <c r="V43" s="99">
        <v>35.450000000000003</v>
      </c>
      <c r="W43" s="99">
        <v>41.81</v>
      </c>
      <c r="X43" s="99">
        <v>4.6900000000000004</v>
      </c>
      <c r="Y43" s="99">
        <v>4.43</v>
      </c>
      <c r="Z43" s="99">
        <v>2.85</v>
      </c>
      <c r="AA43" s="99">
        <v>10.130000000000001</v>
      </c>
      <c r="AB43" s="99">
        <v>20.69</v>
      </c>
      <c r="AC43" s="99">
        <v>15.72</v>
      </c>
      <c r="AD43" s="99">
        <v>41.49</v>
      </c>
      <c r="AF43" s="101"/>
      <c r="AG43" s="101"/>
      <c r="AH43" s="101"/>
      <c r="AJ43" s="102"/>
      <c r="AK43" s="102"/>
      <c r="AL43" s="102"/>
      <c r="AM43" s="102"/>
      <c r="AN43" s="102"/>
      <c r="AO43" s="102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F43" s="102"/>
    </row>
    <row r="44" spans="1:58" ht="18.75" customHeight="1">
      <c r="C44" s="206"/>
      <c r="D44" s="118" t="s">
        <v>3</v>
      </c>
      <c r="E44" s="119" t="s">
        <v>148</v>
      </c>
      <c r="F44" s="119" t="s">
        <v>102</v>
      </c>
      <c r="G44" s="120" t="s">
        <v>13</v>
      </c>
      <c r="H44" s="120" t="s">
        <v>118</v>
      </c>
      <c r="I44" s="121">
        <v>87472</v>
      </c>
      <c r="J44" s="122">
        <v>4.82</v>
      </c>
      <c r="K44" s="122">
        <v>8.68</v>
      </c>
      <c r="L44" s="99">
        <v>282483.95659999998</v>
      </c>
      <c r="M44" s="123">
        <v>18147.717842323651</v>
      </c>
      <c r="N44" s="128">
        <v>2.11</v>
      </c>
      <c r="O44" s="128">
        <v>7.74</v>
      </c>
      <c r="P44" s="99">
        <v>319382.40769999998</v>
      </c>
      <c r="Q44" s="124">
        <v>273.87857906739674</v>
      </c>
      <c r="R44" s="104"/>
      <c r="S44" s="105">
        <v>43.25</v>
      </c>
      <c r="T44" s="99">
        <v>56.75</v>
      </c>
      <c r="U44" s="99">
        <v>24.49</v>
      </c>
      <c r="V44" s="99">
        <v>40.08</v>
      </c>
      <c r="W44" s="99">
        <v>35.43</v>
      </c>
      <c r="X44" s="99">
        <v>4.8600000000000003</v>
      </c>
      <c r="Y44" s="99">
        <v>2.88</v>
      </c>
      <c r="Z44" s="99">
        <v>2.8</v>
      </c>
      <c r="AA44" s="99">
        <v>10.7</v>
      </c>
      <c r="AB44" s="99">
        <v>19.989999999999998</v>
      </c>
      <c r="AC44" s="99">
        <v>16.13</v>
      </c>
      <c r="AD44" s="99">
        <v>42.63</v>
      </c>
      <c r="AF44" s="101"/>
      <c r="AG44" s="101"/>
      <c r="AH44" s="101"/>
      <c r="AJ44" s="102"/>
      <c r="AK44" s="102"/>
      <c r="AL44" s="102"/>
      <c r="AM44" s="102"/>
      <c r="AN44" s="102"/>
      <c r="AO44" s="102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F44" s="102"/>
    </row>
    <row r="45" spans="1:58" ht="18.75" customHeight="1">
      <c r="C45" s="206"/>
      <c r="D45" s="118" t="s">
        <v>94</v>
      </c>
      <c r="E45" s="119" t="s">
        <v>149</v>
      </c>
      <c r="F45" s="119" t="s">
        <v>23</v>
      </c>
      <c r="G45" s="120" t="s">
        <v>13</v>
      </c>
      <c r="H45" s="120" t="s">
        <v>126</v>
      </c>
      <c r="I45" s="121">
        <v>51733</v>
      </c>
      <c r="J45" s="122">
        <v>1.9</v>
      </c>
      <c r="K45" s="122">
        <v>4.01</v>
      </c>
      <c r="L45" s="99">
        <v>111352.59699999999</v>
      </c>
      <c r="M45" s="123">
        <v>27227.894736842107</v>
      </c>
      <c r="N45" s="128">
        <v>0.8</v>
      </c>
      <c r="O45" s="128">
        <v>3.35</v>
      </c>
      <c r="P45" s="99">
        <v>121092.856</v>
      </c>
      <c r="Q45" s="124">
        <v>427.21760563645472</v>
      </c>
      <c r="R45" s="104"/>
      <c r="S45" s="105">
        <v>59.75</v>
      </c>
      <c r="T45" s="99">
        <v>40.25</v>
      </c>
      <c r="U45" s="99">
        <v>27.82</v>
      </c>
      <c r="V45" s="99">
        <v>50.79</v>
      </c>
      <c r="W45" s="99">
        <v>21.39</v>
      </c>
      <c r="X45" s="99">
        <v>1.46</v>
      </c>
      <c r="Y45" s="99">
        <v>1.93</v>
      </c>
      <c r="Z45" s="99">
        <v>5.3</v>
      </c>
      <c r="AA45" s="99">
        <v>13.81</v>
      </c>
      <c r="AB45" s="99">
        <v>20.8</v>
      </c>
      <c r="AC45" s="99">
        <v>13.94</v>
      </c>
      <c r="AD45" s="99">
        <v>42.78</v>
      </c>
      <c r="AF45" s="101"/>
      <c r="AG45" s="101"/>
      <c r="AH45" s="101"/>
      <c r="AJ45" s="102"/>
      <c r="AK45" s="102"/>
      <c r="AL45" s="102"/>
      <c r="AM45" s="102"/>
      <c r="AN45" s="102"/>
      <c r="AO45" s="102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F45" s="102"/>
    </row>
    <row r="46" spans="1:58" ht="18.75" customHeight="1">
      <c r="C46" s="206"/>
      <c r="D46" s="118" t="s">
        <v>95</v>
      </c>
      <c r="E46" s="119" t="s">
        <v>150</v>
      </c>
      <c r="F46" s="119" t="s">
        <v>10</v>
      </c>
      <c r="G46" s="120" t="s">
        <v>13</v>
      </c>
      <c r="H46" s="120" t="s">
        <v>151</v>
      </c>
      <c r="I46" s="121">
        <v>19251</v>
      </c>
      <c r="J46" s="122">
        <v>1.67</v>
      </c>
      <c r="K46" s="122">
        <v>5.01</v>
      </c>
      <c r="L46" s="99">
        <v>97873.07209999999</v>
      </c>
      <c r="M46" s="123">
        <v>11527.544910179642</v>
      </c>
      <c r="N46" s="128">
        <v>0.67</v>
      </c>
      <c r="O46" s="128">
        <v>4.12</v>
      </c>
      <c r="P46" s="99">
        <v>101415.2669</v>
      </c>
      <c r="Q46" s="124">
        <v>189.82349096396254</v>
      </c>
      <c r="R46" s="104"/>
      <c r="S46" s="105">
        <v>54.96</v>
      </c>
      <c r="T46" s="99">
        <v>45.04</v>
      </c>
      <c r="U46" s="99">
        <v>31.65</v>
      </c>
      <c r="V46" s="99">
        <v>51.91</v>
      </c>
      <c r="W46" s="99">
        <v>16.43</v>
      </c>
      <c r="X46" s="99">
        <v>1.34</v>
      </c>
      <c r="Y46" s="99">
        <v>4.3</v>
      </c>
      <c r="Z46" s="99">
        <v>4.01</v>
      </c>
      <c r="AA46" s="99">
        <v>7.51</v>
      </c>
      <c r="AB46" s="99">
        <v>17.02</v>
      </c>
      <c r="AC46" s="99">
        <v>22.46</v>
      </c>
      <c r="AD46" s="99">
        <v>43.36</v>
      </c>
      <c r="AF46" s="101"/>
      <c r="AG46" s="101"/>
      <c r="AH46" s="101"/>
      <c r="AJ46" s="102"/>
      <c r="AK46" s="102"/>
      <c r="AL46" s="102"/>
      <c r="AM46" s="102"/>
      <c r="AN46" s="102"/>
      <c r="AO46" s="102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F46" s="102"/>
    </row>
    <row r="47" spans="1:58" s="63" customFormat="1" ht="6.95" customHeight="1">
      <c r="C47" s="129"/>
      <c r="D47" s="130"/>
      <c r="E47" s="131"/>
      <c r="F47" s="131"/>
      <c r="G47" s="109"/>
      <c r="H47" s="109"/>
      <c r="I47" s="110"/>
      <c r="J47" s="111"/>
      <c r="K47" s="111"/>
      <c r="L47" s="112"/>
      <c r="M47" s="113"/>
      <c r="N47" s="111"/>
      <c r="O47" s="111"/>
      <c r="P47" s="112"/>
      <c r="Q47" s="114"/>
      <c r="R47" s="127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5"/>
      <c r="AF47" s="116"/>
      <c r="AG47" s="116"/>
      <c r="AH47" s="116"/>
      <c r="AJ47" s="116"/>
      <c r="AK47" s="116"/>
      <c r="AL47" s="116"/>
      <c r="AM47" s="116"/>
      <c r="AN47" s="116"/>
      <c r="AO47" s="116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</row>
    <row r="48" spans="1:58" ht="20.100000000000001" customHeight="1">
      <c r="C48" s="206" t="s">
        <v>60</v>
      </c>
      <c r="D48" s="118" t="s">
        <v>96</v>
      </c>
      <c r="E48" s="207" t="s">
        <v>97</v>
      </c>
      <c r="F48" s="207"/>
      <c r="G48" s="92" t="s">
        <v>178</v>
      </c>
      <c r="H48" s="147" t="s">
        <v>132</v>
      </c>
      <c r="I48" s="121">
        <v>34838.21</v>
      </c>
      <c r="J48" s="122">
        <v>4.5599999999999996</v>
      </c>
      <c r="K48" s="122">
        <v>10.3</v>
      </c>
      <c r="L48" s="99">
        <v>267246.2328</v>
      </c>
      <c r="M48" s="123">
        <v>7639.9583333333339</v>
      </c>
      <c r="N48" s="122">
        <v>1.96</v>
      </c>
      <c r="O48" s="122">
        <v>9.24</v>
      </c>
      <c r="P48" s="99">
        <v>296677.49719999998</v>
      </c>
      <c r="Q48" s="124">
        <v>117.42788155083574</v>
      </c>
      <c r="R48" s="132"/>
      <c r="S48" s="105">
        <v>45.74</v>
      </c>
      <c r="T48" s="99">
        <v>54.26</v>
      </c>
      <c r="U48" s="99">
        <v>24.01</v>
      </c>
      <c r="V48" s="99">
        <v>45.82</v>
      </c>
      <c r="W48" s="99">
        <v>30.18</v>
      </c>
      <c r="X48" s="99">
        <v>4.17</v>
      </c>
      <c r="Y48" s="99">
        <v>3.47</v>
      </c>
      <c r="Z48" s="99">
        <v>3.09</v>
      </c>
      <c r="AA48" s="99">
        <v>8.91</v>
      </c>
      <c r="AB48" s="99">
        <v>20.65</v>
      </c>
      <c r="AC48" s="99">
        <v>18.399999999999999</v>
      </c>
      <c r="AD48" s="99">
        <v>41.32</v>
      </c>
      <c r="AF48" s="101"/>
      <c r="AG48" s="101"/>
      <c r="AH48" s="101"/>
      <c r="AJ48" s="102"/>
      <c r="AK48" s="102"/>
      <c r="AL48" s="102"/>
      <c r="AM48" s="102"/>
      <c r="AN48" s="102"/>
      <c r="AO48" s="102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</row>
    <row r="49" spans="3:56" ht="20.100000000000001" customHeight="1">
      <c r="C49" s="206"/>
      <c r="D49" s="118" t="s">
        <v>82</v>
      </c>
      <c r="E49" s="208" t="s">
        <v>98</v>
      </c>
      <c r="F49" s="208"/>
      <c r="G49" s="146" t="s">
        <v>178</v>
      </c>
      <c r="H49" s="148" t="s">
        <v>132</v>
      </c>
      <c r="I49" s="121">
        <v>14938.11</v>
      </c>
      <c r="J49" s="122">
        <v>2.75</v>
      </c>
      <c r="K49" s="122">
        <v>9.86</v>
      </c>
      <c r="L49" s="99">
        <v>161168.23250000001</v>
      </c>
      <c r="M49" s="123">
        <v>5432.04</v>
      </c>
      <c r="N49" s="122">
        <v>1.1299999999999999</v>
      </c>
      <c r="O49" s="122">
        <v>8.9600000000000009</v>
      </c>
      <c r="P49" s="99">
        <v>171043.65909999999</v>
      </c>
      <c r="Q49" s="123">
        <v>87.335070347544985</v>
      </c>
      <c r="R49" s="133"/>
      <c r="S49" s="99">
        <v>45.16</v>
      </c>
      <c r="T49" s="99">
        <v>54.84</v>
      </c>
      <c r="U49" s="99">
        <v>24.42</v>
      </c>
      <c r="V49" s="99">
        <v>45.29</v>
      </c>
      <c r="W49" s="99">
        <v>30.29</v>
      </c>
      <c r="X49" s="99">
        <v>4.29</v>
      </c>
      <c r="Y49" s="99">
        <v>2.5</v>
      </c>
      <c r="Z49" s="99">
        <v>2.79</v>
      </c>
      <c r="AA49" s="99">
        <v>8.6</v>
      </c>
      <c r="AB49" s="99">
        <v>20.93</v>
      </c>
      <c r="AC49" s="99">
        <v>20.64</v>
      </c>
      <c r="AD49" s="99">
        <v>40.25</v>
      </c>
      <c r="AF49" s="101"/>
      <c r="AG49" s="101"/>
      <c r="AH49" s="101"/>
      <c r="AJ49" s="102"/>
      <c r="AK49" s="102"/>
      <c r="AL49" s="102"/>
      <c r="AM49" s="102"/>
      <c r="AN49" s="102"/>
      <c r="AO49" s="102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</row>
    <row r="50" spans="3:56" ht="20.100000000000001" customHeight="1">
      <c r="C50" s="206"/>
      <c r="D50" s="118" t="s">
        <v>83</v>
      </c>
      <c r="E50" s="208" t="s">
        <v>99</v>
      </c>
      <c r="F50" s="208"/>
      <c r="G50" s="146" t="s">
        <v>178</v>
      </c>
      <c r="H50" s="148" t="s">
        <v>179</v>
      </c>
      <c r="I50" s="121">
        <v>16806.46</v>
      </c>
      <c r="J50" s="122">
        <v>5.62</v>
      </c>
      <c r="K50" s="122">
        <v>12.2</v>
      </c>
      <c r="L50" s="99">
        <v>329369.26059999998</v>
      </c>
      <c r="M50" s="123">
        <v>2990.4733096085406</v>
      </c>
      <c r="N50" s="122">
        <v>2.46</v>
      </c>
      <c r="O50" s="122">
        <v>11.24</v>
      </c>
      <c r="P50" s="99">
        <v>372360.53220000002</v>
      </c>
      <c r="Q50" s="123">
        <v>45.134912394455959</v>
      </c>
      <c r="R50" s="133"/>
      <c r="S50" s="99">
        <v>44.51</v>
      </c>
      <c r="T50" s="99">
        <v>55.49</v>
      </c>
      <c r="U50" s="99">
        <v>22.83</v>
      </c>
      <c r="V50" s="99">
        <v>46.33</v>
      </c>
      <c r="W50" s="99">
        <v>30.84</v>
      </c>
      <c r="X50" s="99">
        <v>4.62</v>
      </c>
      <c r="Y50" s="99">
        <v>3.99</v>
      </c>
      <c r="Z50" s="99">
        <v>3.17</v>
      </c>
      <c r="AA50" s="99">
        <v>9.1199999999999992</v>
      </c>
      <c r="AB50" s="99">
        <v>20.18</v>
      </c>
      <c r="AC50" s="99">
        <v>17.66</v>
      </c>
      <c r="AD50" s="99">
        <v>41.26</v>
      </c>
      <c r="AF50" s="101"/>
      <c r="AG50" s="101"/>
      <c r="AH50" s="101"/>
      <c r="AJ50" s="102"/>
      <c r="AK50" s="102"/>
      <c r="AL50" s="102"/>
      <c r="AM50" s="102"/>
      <c r="AN50" s="102"/>
      <c r="AO50" s="102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</row>
    <row r="51" spans="3:56" ht="20.100000000000001" customHeight="1">
      <c r="C51" s="206"/>
      <c r="D51" s="118" t="s">
        <v>84</v>
      </c>
      <c r="E51" s="208" t="s">
        <v>100</v>
      </c>
      <c r="F51" s="208"/>
      <c r="G51" s="146" t="s">
        <v>178</v>
      </c>
      <c r="H51" s="148" t="s">
        <v>118</v>
      </c>
      <c r="I51" s="121">
        <v>47942.73</v>
      </c>
      <c r="J51" s="122">
        <v>5.0199999999999996</v>
      </c>
      <c r="K51" s="122">
        <v>8.92</v>
      </c>
      <c r="L51" s="99">
        <v>294205.28259999998</v>
      </c>
      <c r="M51" s="123">
        <v>9550.3446215139465</v>
      </c>
      <c r="N51" s="122">
        <v>2.14</v>
      </c>
      <c r="O51" s="122">
        <v>7.76</v>
      </c>
      <c r="P51" s="99">
        <v>323923.38980000006</v>
      </c>
      <c r="Q51" s="123">
        <v>148.00638518138894</v>
      </c>
      <c r="R51" s="133"/>
      <c r="S51" s="99">
        <v>47.29</v>
      </c>
      <c r="T51" s="99">
        <v>52.71</v>
      </c>
      <c r="U51" s="99">
        <v>25.03</v>
      </c>
      <c r="V51" s="99">
        <v>45.53</v>
      </c>
      <c r="W51" s="99">
        <v>29.44</v>
      </c>
      <c r="X51" s="99">
        <v>3.65</v>
      </c>
      <c r="Y51" s="99">
        <v>3.4</v>
      </c>
      <c r="Z51" s="99">
        <v>3.14</v>
      </c>
      <c r="AA51" s="99">
        <v>8.83</v>
      </c>
      <c r="AB51" s="99">
        <v>21</v>
      </c>
      <c r="AC51" s="99">
        <v>18.09</v>
      </c>
      <c r="AD51" s="99">
        <v>41.89</v>
      </c>
      <c r="AF51" s="101"/>
      <c r="AG51" s="101"/>
      <c r="AH51" s="101"/>
      <c r="AJ51" s="102"/>
      <c r="AK51" s="102"/>
      <c r="AL51" s="102"/>
      <c r="AM51" s="102"/>
      <c r="AN51" s="102"/>
      <c r="AO51" s="102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</row>
    <row r="52" spans="3:56" s="63" customFormat="1" ht="8.1" customHeight="1"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U52" s="116"/>
      <c r="V52" s="116"/>
      <c r="W52" s="116"/>
      <c r="X52" s="116"/>
    </row>
    <row r="53" spans="3:56" s="134" customFormat="1" ht="10.5" customHeight="1"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U53" s="135"/>
      <c r="V53" s="135"/>
      <c r="W53" s="135"/>
      <c r="X53" s="135"/>
    </row>
    <row r="54" spans="3:56" ht="15" hidden="1"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U54" s="144"/>
      <c r="V54" s="144"/>
      <c r="W54" s="144"/>
      <c r="X54" s="144"/>
    </row>
    <row r="55" spans="3:56" ht="15" hidden="1">
      <c r="I55" s="144"/>
      <c r="J55" s="144"/>
      <c r="K55" s="144"/>
      <c r="L55" s="144"/>
      <c r="M55" s="144"/>
      <c r="N55" s="144"/>
      <c r="O55" s="144"/>
      <c r="P55" s="144"/>
      <c r="AE55" s="144"/>
      <c r="AF55" s="144"/>
      <c r="AG55" s="144"/>
      <c r="AI55" s="144"/>
      <c r="AJ55" s="144"/>
      <c r="AK55" s="144"/>
      <c r="AL55" s="144"/>
      <c r="AM55" s="144"/>
      <c r="AN55" s="144"/>
    </row>
    <row r="56" spans="3:56" ht="15" hidden="1">
      <c r="I56" s="144"/>
      <c r="J56" s="144"/>
      <c r="K56" s="144"/>
      <c r="L56" s="144"/>
      <c r="M56" s="144"/>
      <c r="N56" s="144"/>
      <c r="O56" s="144"/>
      <c r="P56" s="144"/>
      <c r="AE56" s="144"/>
      <c r="AF56" s="144"/>
      <c r="AG56" s="144"/>
      <c r="AI56" s="144"/>
      <c r="AJ56" s="144"/>
      <c r="AK56" s="144"/>
      <c r="AL56" s="144"/>
      <c r="AM56" s="144"/>
      <c r="AN56" s="144"/>
    </row>
    <row r="57" spans="3:56" ht="15" hidden="1">
      <c r="I57" s="144"/>
      <c r="J57" s="144"/>
      <c r="K57" s="144"/>
      <c r="L57" s="144"/>
      <c r="M57" s="144"/>
      <c r="N57" s="144"/>
      <c r="O57" s="144"/>
      <c r="P57" s="144"/>
      <c r="AE57" s="144"/>
      <c r="AF57" s="144"/>
      <c r="AG57" s="144"/>
      <c r="AI57" s="144"/>
      <c r="AJ57" s="144"/>
      <c r="AK57" s="144"/>
      <c r="AL57" s="144"/>
      <c r="AM57" s="144"/>
      <c r="AN57" s="144"/>
    </row>
    <row r="58" spans="3:56" ht="15" hidden="1">
      <c r="I58" s="144"/>
      <c r="J58" s="144"/>
      <c r="K58" s="144"/>
      <c r="L58" s="144"/>
      <c r="M58" s="144"/>
      <c r="N58" s="144"/>
      <c r="O58" s="144"/>
      <c r="P58" s="144"/>
      <c r="AE58" s="144"/>
      <c r="AF58" s="144"/>
      <c r="AG58" s="144"/>
      <c r="AI58" s="144"/>
      <c r="AJ58" s="144"/>
      <c r="AK58" s="144"/>
      <c r="AL58" s="144"/>
      <c r="AM58" s="144"/>
      <c r="AN58" s="144"/>
    </row>
    <row r="59" spans="3:56" ht="15" hidden="1">
      <c r="I59" s="144"/>
      <c r="J59" s="144"/>
      <c r="K59" s="144"/>
      <c r="L59" s="144"/>
      <c r="M59" s="144"/>
      <c r="N59" s="144"/>
      <c r="O59" s="144"/>
      <c r="P59" s="144"/>
      <c r="AE59" s="144"/>
      <c r="AF59" s="144"/>
      <c r="AG59" s="144"/>
      <c r="AI59" s="144"/>
      <c r="AJ59" s="144"/>
      <c r="AK59" s="144"/>
      <c r="AL59" s="144"/>
      <c r="AM59" s="144"/>
      <c r="AN59" s="144"/>
    </row>
    <row r="60" spans="3:56" ht="15" hidden="1">
      <c r="I60" s="144"/>
      <c r="J60" s="144"/>
      <c r="K60" s="144"/>
      <c r="L60" s="144"/>
      <c r="M60" s="144"/>
      <c r="N60" s="144"/>
      <c r="O60" s="144"/>
      <c r="P60" s="144"/>
      <c r="AE60" s="144"/>
      <c r="AF60" s="144"/>
      <c r="AG60" s="144"/>
      <c r="AI60" s="144"/>
      <c r="AJ60" s="144"/>
      <c r="AK60" s="144"/>
      <c r="AL60" s="144"/>
      <c r="AM60" s="144"/>
      <c r="AN60" s="144"/>
    </row>
    <row r="61" spans="3:56" ht="15" hidden="1">
      <c r="I61" s="144"/>
      <c r="J61" s="144"/>
      <c r="K61" s="144"/>
      <c r="L61" s="144"/>
      <c r="M61" s="144"/>
      <c r="N61" s="144"/>
      <c r="O61" s="144"/>
      <c r="P61" s="144"/>
      <c r="AE61" s="144"/>
      <c r="AF61" s="144"/>
      <c r="AG61" s="144"/>
      <c r="AI61" s="144"/>
      <c r="AJ61" s="144"/>
      <c r="AK61" s="144"/>
      <c r="AL61" s="144"/>
      <c r="AM61" s="144"/>
      <c r="AN61" s="144"/>
    </row>
    <row r="62" spans="3:56" ht="15" hidden="1">
      <c r="I62" s="144"/>
      <c r="J62" s="144"/>
      <c r="K62" s="144"/>
      <c r="L62" s="144"/>
      <c r="M62" s="144"/>
      <c r="N62" s="144"/>
      <c r="O62" s="144"/>
      <c r="P62" s="144"/>
      <c r="AE62" s="144"/>
      <c r="AF62" s="144"/>
      <c r="AG62" s="144"/>
      <c r="AI62" s="144"/>
      <c r="AJ62" s="144"/>
      <c r="AK62" s="144"/>
      <c r="AL62" s="144"/>
      <c r="AM62" s="144"/>
      <c r="AN62" s="144"/>
    </row>
    <row r="63" spans="3:56" ht="15" hidden="1">
      <c r="I63" s="144"/>
      <c r="J63" s="144"/>
      <c r="K63" s="144"/>
      <c r="L63" s="144"/>
      <c r="M63" s="144"/>
      <c r="N63" s="144"/>
      <c r="O63" s="144"/>
      <c r="P63" s="144"/>
      <c r="AE63" s="144"/>
      <c r="AF63" s="144"/>
      <c r="AG63" s="144"/>
      <c r="AI63" s="144"/>
      <c r="AJ63" s="144"/>
      <c r="AK63" s="144"/>
      <c r="AL63" s="144"/>
      <c r="AM63" s="144"/>
      <c r="AN63" s="144"/>
    </row>
    <row r="64" spans="3:56" ht="15" hidden="1">
      <c r="I64" s="144"/>
      <c r="J64" s="144"/>
      <c r="K64" s="144"/>
      <c r="L64" s="144"/>
      <c r="M64" s="144"/>
      <c r="N64" s="144"/>
      <c r="O64" s="144"/>
      <c r="P64" s="144"/>
      <c r="AE64" s="144"/>
      <c r="AF64" s="144"/>
      <c r="AG64" s="144"/>
      <c r="AI64" s="144"/>
      <c r="AJ64" s="144"/>
      <c r="AK64" s="144"/>
      <c r="AL64" s="144"/>
      <c r="AM64" s="144"/>
      <c r="AN64" s="144"/>
    </row>
    <row r="65" spans="9:40" ht="15" hidden="1">
      <c r="I65" s="144"/>
      <c r="J65" s="144"/>
      <c r="K65" s="144"/>
      <c r="L65" s="144"/>
      <c r="M65" s="144"/>
      <c r="N65" s="144"/>
      <c r="O65" s="144"/>
      <c r="P65" s="144"/>
      <c r="AE65" s="144"/>
      <c r="AF65" s="144"/>
      <c r="AG65" s="144"/>
      <c r="AI65" s="144"/>
      <c r="AJ65" s="144"/>
      <c r="AK65" s="144"/>
      <c r="AL65" s="144"/>
      <c r="AM65" s="144"/>
      <c r="AN65" s="144"/>
    </row>
    <row r="66" spans="9:40" ht="15" hidden="1">
      <c r="I66" s="144"/>
      <c r="J66" s="144"/>
      <c r="K66" s="144"/>
      <c r="L66" s="144"/>
      <c r="M66" s="144"/>
      <c r="N66" s="144"/>
      <c r="O66" s="144"/>
      <c r="P66" s="144"/>
      <c r="AE66" s="144"/>
      <c r="AF66" s="144"/>
      <c r="AG66" s="144"/>
      <c r="AI66" s="144"/>
      <c r="AJ66" s="144"/>
      <c r="AK66" s="144"/>
      <c r="AL66" s="144"/>
      <c r="AM66" s="144"/>
      <c r="AN66" s="144"/>
    </row>
    <row r="67" spans="9:40" ht="15" hidden="1">
      <c r="I67" s="144"/>
      <c r="J67" s="144"/>
      <c r="K67" s="144"/>
      <c r="L67" s="144"/>
      <c r="M67" s="144"/>
      <c r="N67" s="144"/>
      <c r="O67" s="144"/>
      <c r="P67" s="144"/>
      <c r="AE67" s="144"/>
      <c r="AF67" s="144"/>
      <c r="AG67" s="144"/>
      <c r="AI67" s="144"/>
      <c r="AJ67" s="144"/>
      <c r="AK67" s="144"/>
      <c r="AL67" s="144"/>
      <c r="AM67" s="144"/>
      <c r="AN67" s="144"/>
    </row>
    <row r="68" spans="9:40" ht="15" hidden="1">
      <c r="I68" s="144"/>
      <c r="J68" s="144"/>
      <c r="K68" s="144"/>
      <c r="L68" s="144"/>
      <c r="M68" s="144"/>
      <c r="N68" s="144"/>
      <c r="O68" s="144"/>
      <c r="P68" s="144"/>
      <c r="AE68" s="144"/>
      <c r="AF68" s="144"/>
      <c r="AG68" s="144"/>
      <c r="AI68" s="144"/>
      <c r="AJ68" s="144"/>
      <c r="AK68" s="144"/>
      <c r="AL68" s="144"/>
      <c r="AM68" s="144"/>
      <c r="AN68" s="144"/>
    </row>
    <row r="69" spans="9:40" ht="15" hidden="1">
      <c r="I69" s="144"/>
      <c r="J69" s="144"/>
      <c r="K69" s="144"/>
      <c r="L69" s="144"/>
      <c r="M69" s="144"/>
      <c r="N69" s="144"/>
      <c r="O69" s="144"/>
      <c r="P69" s="144"/>
      <c r="AE69" s="144"/>
      <c r="AF69" s="144"/>
      <c r="AG69" s="144"/>
      <c r="AI69" s="144"/>
      <c r="AJ69" s="144"/>
      <c r="AK69" s="144"/>
      <c r="AL69" s="144"/>
      <c r="AM69" s="144"/>
      <c r="AN69" s="144"/>
    </row>
    <row r="70" spans="9:40" ht="15" hidden="1">
      <c r="I70" s="144"/>
      <c r="J70" s="144"/>
      <c r="K70" s="144"/>
      <c r="L70" s="144"/>
      <c r="M70" s="144"/>
      <c r="N70" s="144"/>
      <c r="O70" s="144"/>
      <c r="P70" s="144"/>
      <c r="AE70" s="144"/>
      <c r="AF70" s="144"/>
      <c r="AG70" s="144"/>
      <c r="AI70" s="144"/>
      <c r="AJ70" s="144"/>
      <c r="AK70" s="144"/>
      <c r="AL70" s="144"/>
      <c r="AM70" s="144"/>
      <c r="AN70" s="144"/>
    </row>
    <row r="71" spans="9:40" ht="15" hidden="1">
      <c r="I71" s="144"/>
      <c r="J71" s="144"/>
      <c r="K71" s="144"/>
      <c r="L71" s="144"/>
      <c r="M71" s="144"/>
      <c r="N71" s="144"/>
      <c r="O71" s="144"/>
      <c r="P71" s="144"/>
      <c r="AE71" s="144"/>
      <c r="AF71" s="144"/>
      <c r="AG71" s="144"/>
      <c r="AI71" s="144"/>
      <c r="AJ71" s="144"/>
      <c r="AK71" s="144"/>
      <c r="AL71" s="144"/>
      <c r="AM71" s="144"/>
      <c r="AN71" s="144"/>
    </row>
    <row r="72" spans="9:40" ht="15" hidden="1">
      <c r="I72" s="144"/>
      <c r="J72" s="144"/>
      <c r="K72" s="144"/>
      <c r="L72" s="144"/>
      <c r="M72" s="144"/>
      <c r="N72" s="144"/>
      <c r="O72" s="144"/>
      <c r="P72" s="144"/>
      <c r="AE72" s="144"/>
      <c r="AF72" s="144"/>
      <c r="AG72" s="144"/>
      <c r="AI72" s="144"/>
      <c r="AJ72" s="144"/>
      <c r="AK72" s="144"/>
      <c r="AL72" s="144"/>
      <c r="AM72" s="144"/>
      <c r="AN72" s="144"/>
    </row>
    <row r="73" spans="9:40" ht="15" hidden="1">
      <c r="I73" s="144"/>
      <c r="J73" s="144"/>
      <c r="K73" s="144"/>
      <c r="L73" s="144"/>
      <c r="M73" s="144"/>
      <c r="N73" s="144"/>
      <c r="O73" s="144"/>
      <c r="P73" s="144"/>
      <c r="AE73" s="144"/>
      <c r="AF73" s="144"/>
      <c r="AG73" s="144"/>
      <c r="AI73" s="144"/>
      <c r="AJ73" s="144"/>
      <c r="AK73" s="144"/>
      <c r="AL73" s="144"/>
      <c r="AM73" s="144"/>
      <c r="AN73" s="144"/>
    </row>
    <row r="74" spans="9:40" ht="15" hidden="1">
      <c r="I74" s="144"/>
      <c r="J74" s="144"/>
      <c r="K74" s="144"/>
      <c r="L74" s="144"/>
      <c r="M74" s="144"/>
      <c r="N74" s="144"/>
      <c r="O74" s="144"/>
      <c r="P74" s="144"/>
      <c r="AE74" s="144"/>
      <c r="AF74" s="144"/>
      <c r="AG74" s="144"/>
      <c r="AI74" s="144"/>
      <c r="AJ74" s="144"/>
      <c r="AK74" s="144"/>
      <c r="AL74" s="144"/>
      <c r="AM74" s="144"/>
      <c r="AN74" s="144"/>
    </row>
    <row r="75" spans="9:40" ht="15" hidden="1">
      <c r="I75" s="144"/>
      <c r="J75" s="144"/>
      <c r="K75" s="144"/>
      <c r="L75" s="144"/>
      <c r="M75" s="144"/>
      <c r="N75" s="144"/>
      <c r="O75" s="144"/>
      <c r="P75" s="144"/>
      <c r="AE75" s="144"/>
      <c r="AF75" s="144"/>
      <c r="AG75" s="144"/>
      <c r="AI75" s="144"/>
      <c r="AJ75" s="144"/>
      <c r="AK75" s="144"/>
      <c r="AL75" s="144"/>
      <c r="AM75" s="144"/>
      <c r="AN75" s="144"/>
    </row>
    <row r="76" spans="9:40" ht="15" hidden="1">
      <c r="I76" s="144"/>
      <c r="J76" s="144"/>
      <c r="K76" s="144"/>
      <c r="L76" s="144"/>
      <c r="M76" s="144"/>
      <c r="N76" s="144"/>
      <c r="O76" s="144"/>
      <c r="P76" s="144"/>
      <c r="AE76" s="144"/>
      <c r="AF76" s="144"/>
      <c r="AG76" s="144"/>
      <c r="AI76" s="144"/>
      <c r="AJ76" s="144"/>
      <c r="AK76" s="144"/>
      <c r="AL76" s="144"/>
      <c r="AM76" s="144"/>
      <c r="AN76" s="144"/>
    </row>
    <row r="77" spans="9:40" ht="15" hidden="1">
      <c r="I77" s="144"/>
      <c r="J77" s="144"/>
      <c r="K77" s="144"/>
      <c r="L77" s="144"/>
      <c r="M77" s="144"/>
      <c r="N77" s="144"/>
      <c r="O77" s="144"/>
      <c r="P77" s="144"/>
      <c r="AE77" s="144"/>
      <c r="AF77" s="144"/>
      <c r="AG77" s="144"/>
      <c r="AI77" s="144"/>
      <c r="AJ77" s="144"/>
      <c r="AK77" s="144"/>
      <c r="AL77" s="144"/>
      <c r="AM77" s="144"/>
      <c r="AN77" s="144"/>
    </row>
    <row r="78" spans="9:40" ht="15" hidden="1">
      <c r="I78" s="144"/>
      <c r="J78" s="144"/>
      <c r="K78" s="144"/>
      <c r="L78" s="144"/>
      <c r="M78" s="144"/>
      <c r="N78" s="144"/>
      <c r="O78" s="144"/>
      <c r="P78" s="144"/>
      <c r="AE78" s="144"/>
      <c r="AF78" s="144"/>
      <c r="AG78" s="144"/>
      <c r="AI78" s="144"/>
      <c r="AJ78" s="144"/>
      <c r="AK78" s="144"/>
      <c r="AL78" s="144"/>
      <c r="AM78" s="144"/>
      <c r="AN78" s="144"/>
    </row>
    <row r="79" spans="9:40" ht="15" hidden="1">
      <c r="I79" s="144"/>
      <c r="J79" s="144"/>
      <c r="K79" s="144"/>
      <c r="L79" s="144"/>
      <c r="M79" s="144"/>
      <c r="N79" s="144"/>
      <c r="O79" s="144"/>
      <c r="P79" s="144"/>
      <c r="AE79" s="144"/>
      <c r="AF79" s="144"/>
      <c r="AG79" s="144"/>
      <c r="AI79" s="144"/>
      <c r="AJ79" s="144"/>
      <c r="AK79" s="144"/>
      <c r="AL79" s="144"/>
      <c r="AM79" s="144"/>
      <c r="AN79" s="144"/>
    </row>
    <row r="80" spans="9:40" ht="15" hidden="1">
      <c r="I80" s="144"/>
      <c r="J80" s="144"/>
      <c r="K80" s="144"/>
      <c r="L80" s="144"/>
      <c r="M80" s="144"/>
      <c r="N80" s="144"/>
      <c r="O80" s="144"/>
      <c r="P80" s="144"/>
      <c r="AE80" s="144"/>
      <c r="AF80" s="144"/>
      <c r="AG80" s="144"/>
      <c r="AI80" s="144"/>
      <c r="AJ80" s="144"/>
      <c r="AK80" s="144"/>
      <c r="AL80" s="144"/>
      <c r="AM80" s="144"/>
      <c r="AN80" s="144"/>
    </row>
    <row r="81" spans="9:40" ht="15" hidden="1">
      <c r="I81" s="144"/>
      <c r="J81" s="144"/>
      <c r="K81" s="144"/>
      <c r="L81" s="144"/>
      <c r="M81" s="144"/>
      <c r="N81" s="144"/>
      <c r="O81" s="144"/>
      <c r="P81" s="144"/>
      <c r="AE81" s="144"/>
      <c r="AF81" s="144"/>
      <c r="AG81" s="144"/>
      <c r="AI81" s="144"/>
      <c r="AJ81" s="144"/>
      <c r="AK81" s="144"/>
      <c r="AL81" s="144"/>
      <c r="AM81" s="144"/>
      <c r="AN81" s="144"/>
    </row>
    <row r="82" spans="9:40" ht="15" hidden="1">
      <c r="I82" s="144"/>
      <c r="J82" s="144"/>
      <c r="K82" s="144"/>
      <c r="L82" s="144"/>
      <c r="M82" s="144"/>
      <c r="N82" s="144"/>
      <c r="O82" s="144"/>
      <c r="P82" s="144"/>
      <c r="AE82" s="144"/>
      <c r="AF82" s="144"/>
      <c r="AG82" s="144"/>
      <c r="AI82" s="144"/>
      <c r="AJ82" s="144"/>
      <c r="AK82" s="144"/>
      <c r="AL82" s="144"/>
      <c r="AM82" s="144"/>
      <c r="AN82" s="144"/>
    </row>
    <row r="83" spans="9:40" ht="15" hidden="1">
      <c r="I83" s="144"/>
      <c r="J83" s="144"/>
      <c r="K83" s="144"/>
      <c r="L83" s="144"/>
      <c r="M83" s="144"/>
      <c r="N83" s="144"/>
      <c r="O83" s="144"/>
      <c r="P83" s="144"/>
      <c r="AE83" s="144"/>
      <c r="AF83" s="144"/>
      <c r="AG83" s="144"/>
      <c r="AI83" s="144"/>
      <c r="AJ83" s="144"/>
      <c r="AK83" s="144"/>
      <c r="AL83" s="144"/>
      <c r="AM83" s="144"/>
      <c r="AN83" s="144"/>
    </row>
    <row r="84" spans="9:40" ht="15" hidden="1">
      <c r="I84" s="144"/>
      <c r="J84" s="144"/>
      <c r="K84" s="144"/>
      <c r="L84" s="144"/>
      <c r="M84" s="144"/>
      <c r="N84" s="144"/>
      <c r="O84" s="144"/>
      <c r="P84" s="144"/>
      <c r="AE84" s="144"/>
      <c r="AF84" s="144"/>
      <c r="AG84" s="144"/>
      <c r="AI84" s="144"/>
      <c r="AJ84" s="144"/>
      <c r="AK84" s="144"/>
      <c r="AL84" s="144"/>
      <c r="AM84" s="144"/>
      <c r="AN84" s="144"/>
    </row>
    <row r="85" spans="9:40" ht="15" hidden="1">
      <c r="I85" s="144"/>
      <c r="J85" s="144"/>
      <c r="K85" s="144"/>
      <c r="L85" s="144"/>
      <c r="M85" s="144"/>
      <c r="N85" s="144"/>
      <c r="O85" s="144"/>
      <c r="P85" s="144"/>
      <c r="AE85" s="144"/>
      <c r="AF85" s="144"/>
      <c r="AG85" s="144"/>
      <c r="AI85" s="144"/>
      <c r="AJ85" s="144"/>
      <c r="AK85" s="144"/>
      <c r="AL85" s="144"/>
      <c r="AM85" s="144"/>
      <c r="AN85" s="144"/>
    </row>
    <row r="86" spans="9:40" ht="15" hidden="1">
      <c r="I86" s="144"/>
      <c r="J86" s="144"/>
      <c r="K86" s="144"/>
      <c r="L86" s="144"/>
      <c r="M86" s="144"/>
      <c r="N86" s="144"/>
      <c r="O86" s="144"/>
      <c r="P86" s="144"/>
      <c r="AE86" s="144"/>
      <c r="AF86" s="144"/>
      <c r="AG86" s="144"/>
      <c r="AI86" s="144"/>
      <c r="AJ86" s="144"/>
      <c r="AK86" s="144"/>
      <c r="AL86" s="144"/>
      <c r="AM86" s="144"/>
      <c r="AN86" s="144"/>
    </row>
    <row r="87" spans="9:40" ht="15" hidden="1">
      <c r="I87" s="144"/>
      <c r="J87" s="144"/>
      <c r="K87" s="144"/>
      <c r="L87" s="144"/>
      <c r="M87" s="144"/>
      <c r="N87" s="144"/>
      <c r="O87" s="144"/>
      <c r="P87" s="144"/>
      <c r="AE87" s="144"/>
      <c r="AF87" s="144"/>
      <c r="AG87" s="144"/>
      <c r="AI87" s="144"/>
      <c r="AJ87" s="144"/>
      <c r="AK87" s="144"/>
      <c r="AL87" s="144"/>
      <c r="AM87" s="144"/>
      <c r="AN87" s="144"/>
    </row>
    <row r="88" spans="9:40" ht="15" hidden="1">
      <c r="I88" s="144"/>
      <c r="J88" s="144"/>
      <c r="K88" s="144"/>
      <c r="L88" s="144"/>
      <c r="M88" s="144"/>
      <c r="N88" s="144"/>
      <c r="O88" s="144"/>
      <c r="P88" s="144"/>
      <c r="AE88" s="144"/>
      <c r="AF88" s="144"/>
      <c r="AG88" s="144"/>
      <c r="AI88" s="144"/>
      <c r="AJ88" s="144"/>
      <c r="AK88" s="144"/>
      <c r="AL88" s="144"/>
      <c r="AM88" s="144"/>
      <c r="AN88" s="144"/>
    </row>
    <row r="89" spans="9:40" ht="15" hidden="1">
      <c r="I89" s="144"/>
      <c r="J89" s="144"/>
      <c r="K89" s="144"/>
      <c r="L89" s="144"/>
      <c r="M89" s="144"/>
      <c r="N89" s="144"/>
      <c r="O89" s="144"/>
      <c r="P89" s="144"/>
      <c r="AE89" s="144"/>
      <c r="AF89" s="144"/>
      <c r="AG89" s="144"/>
      <c r="AI89" s="144"/>
      <c r="AJ89" s="144"/>
      <c r="AK89" s="144"/>
      <c r="AL89" s="144"/>
      <c r="AM89" s="144"/>
      <c r="AN89" s="144"/>
    </row>
    <row r="90" spans="9:40" ht="15" hidden="1">
      <c r="I90" s="144"/>
      <c r="J90" s="144"/>
      <c r="K90" s="144"/>
      <c r="L90" s="144"/>
      <c r="M90" s="144"/>
      <c r="N90" s="144"/>
      <c r="O90" s="144"/>
      <c r="P90" s="144"/>
      <c r="AE90" s="144"/>
      <c r="AF90" s="144"/>
      <c r="AG90" s="144"/>
      <c r="AI90" s="144"/>
      <c r="AJ90" s="144"/>
      <c r="AK90" s="144"/>
      <c r="AL90" s="144"/>
      <c r="AM90" s="144"/>
      <c r="AN90" s="144"/>
    </row>
    <row r="91" spans="9:40" ht="15" hidden="1">
      <c r="I91" s="144"/>
      <c r="J91" s="144"/>
      <c r="K91" s="144"/>
      <c r="L91" s="144"/>
      <c r="M91" s="144"/>
      <c r="N91" s="144"/>
      <c r="O91" s="144"/>
      <c r="P91" s="144"/>
      <c r="AE91" s="144"/>
      <c r="AF91" s="144"/>
      <c r="AG91" s="144"/>
      <c r="AI91" s="144"/>
      <c r="AJ91" s="144"/>
      <c r="AK91" s="144"/>
      <c r="AL91" s="144"/>
      <c r="AM91" s="144"/>
      <c r="AN91" s="144"/>
    </row>
    <row r="92" spans="9:40" ht="15" hidden="1">
      <c r="I92" s="144"/>
      <c r="J92" s="144"/>
      <c r="K92" s="144"/>
      <c r="L92" s="144"/>
      <c r="M92" s="144"/>
      <c r="N92" s="144"/>
      <c r="O92" s="144"/>
      <c r="P92" s="144"/>
      <c r="AE92" s="144"/>
      <c r="AF92" s="144"/>
      <c r="AG92" s="144"/>
      <c r="AI92" s="144"/>
      <c r="AJ92" s="144"/>
      <c r="AK92" s="144"/>
      <c r="AL92" s="144"/>
      <c r="AM92" s="144"/>
      <c r="AN92" s="144"/>
    </row>
    <row r="93" spans="9:40" ht="15" hidden="1">
      <c r="I93" s="144"/>
      <c r="J93" s="144"/>
      <c r="K93" s="144"/>
      <c r="L93" s="144"/>
      <c r="M93" s="144"/>
      <c r="N93" s="144"/>
      <c r="O93" s="144"/>
      <c r="P93" s="144"/>
      <c r="AE93" s="144"/>
      <c r="AF93" s="144"/>
      <c r="AG93" s="144"/>
      <c r="AI93" s="144"/>
      <c r="AJ93" s="144"/>
      <c r="AK93" s="144"/>
      <c r="AL93" s="144"/>
      <c r="AM93" s="144"/>
      <c r="AN93" s="144"/>
    </row>
    <row r="94" spans="9:40" ht="15" hidden="1">
      <c r="I94" s="144"/>
      <c r="J94" s="144"/>
      <c r="K94" s="144"/>
      <c r="L94" s="144"/>
      <c r="M94" s="144"/>
      <c r="N94" s="144"/>
      <c r="O94" s="144"/>
      <c r="P94" s="144"/>
      <c r="AE94" s="144"/>
      <c r="AF94" s="144"/>
      <c r="AG94" s="144"/>
      <c r="AI94" s="144"/>
      <c r="AJ94" s="144"/>
      <c r="AK94" s="144"/>
      <c r="AL94" s="144"/>
      <c r="AM94" s="144"/>
      <c r="AN94" s="144"/>
    </row>
    <row r="95" spans="9:40" ht="15" hidden="1">
      <c r="I95" s="144"/>
      <c r="J95" s="144"/>
      <c r="K95" s="144"/>
      <c r="L95" s="144"/>
      <c r="M95" s="144"/>
      <c r="N95" s="144"/>
      <c r="O95" s="144"/>
      <c r="P95" s="144"/>
      <c r="AE95" s="144"/>
      <c r="AF95" s="144"/>
      <c r="AG95" s="144"/>
      <c r="AI95" s="144"/>
      <c r="AJ95" s="144"/>
      <c r="AK95" s="144"/>
      <c r="AL95" s="144"/>
      <c r="AM95" s="144"/>
      <c r="AN95" s="144"/>
    </row>
    <row r="96" spans="9:40" ht="15" hidden="1">
      <c r="I96" s="144"/>
      <c r="J96" s="144"/>
      <c r="K96" s="144"/>
      <c r="L96" s="144"/>
      <c r="M96" s="144"/>
      <c r="N96" s="144"/>
      <c r="O96" s="144"/>
      <c r="P96" s="144"/>
      <c r="AE96" s="144"/>
      <c r="AF96" s="144"/>
      <c r="AG96" s="144"/>
      <c r="AI96" s="144"/>
      <c r="AJ96" s="144"/>
      <c r="AK96" s="144"/>
      <c r="AL96" s="144"/>
      <c r="AM96" s="144"/>
      <c r="AN96" s="144"/>
    </row>
    <row r="97" spans="9:40" ht="15" hidden="1">
      <c r="I97" s="144"/>
      <c r="J97" s="144"/>
      <c r="K97" s="144"/>
      <c r="L97" s="144"/>
      <c r="M97" s="144"/>
      <c r="N97" s="144"/>
      <c r="O97" s="144"/>
      <c r="P97" s="144"/>
      <c r="AE97" s="144"/>
      <c r="AF97" s="144"/>
      <c r="AG97" s="144"/>
      <c r="AI97" s="144"/>
      <c r="AJ97" s="144"/>
      <c r="AK97" s="144"/>
      <c r="AL97" s="144"/>
      <c r="AM97" s="144"/>
      <c r="AN97" s="144"/>
    </row>
    <row r="98" spans="9:40" ht="15" hidden="1">
      <c r="I98" s="144"/>
      <c r="J98" s="144"/>
      <c r="K98" s="144"/>
      <c r="L98" s="144"/>
      <c r="M98" s="144"/>
      <c r="N98" s="144"/>
      <c r="O98" s="144"/>
      <c r="P98" s="144"/>
      <c r="AE98" s="144"/>
      <c r="AF98" s="144"/>
      <c r="AG98" s="144"/>
      <c r="AI98" s="144"/>
      <c r="AJ98" s="144"/>
      <c r="AK98" s="144"/>
      <c r="AL98" s="144"/>
      <c r="AM98" s="144"/>
      <c r="AN98" s="144"/>
    </row>
    <row r="99" spans="9:40" ht="15" hidden="1">
      <c r="I99" s="144"/>
      <c r="J99" s="144"/>
      <c r="K99" s="144"/>
      <c r="L99" s="144"/>
      <c r="M99" s="144"/>
      <c r="N99" s="144"/>
      <c r="O99" s="144"/>
      <c r="P99" s="144"/>
      <c r="AE99" s="144"/>
      <c r="AF99" s="144"/>
      <c r="AG99" s="144"/>
      <c r="AI99" s="144"/>
      <c r="AJ99" s="144"/>
      <c r="AK99" s="144"/>
      <c r="AL99" s="144"/>
      <c r="AM99" s="144"/>
      <c r="AN99" s="144"/>
    </row>
    <row r="100" spans="9:40" ht="15" hidden="1">
      <c r="I100" s="144"/>
      <c r="J100" s="144"/>
      <c r="K100" s="144"/>
      <c r="L100" s="144"/>
      <c r="M100" s="144"/>
      <c r="N100" s="144"/>
      <c r="O100" s="144"/>
      <c r="P100" s="144"/>
      <c r="AE100" s="144"/>
      <c r="AF100" s="144"/>
      <c r="AG100" s="144"/>
      <c r="AI100" s="144"/>
      <c r="AJ100" s="144"/>
      <c r="AK100" s="144"/>
      <c r="AL100" s="144"/>
      <c r="AM100" s="144"/>
      <c r="AN100" s="144"/>
    </row>
    <row r="101" spans="9:40" ht="15" hidden="1">
      <c r="I101" s="144"/>
      <c r="J101" s="144"/>
      <c r="K101" s="144"/>
      <c r="L101" s="144"/>
      <c r="M101" s="144"/>
      <c r="N101" s="144"/>
      <c r="O101" s="144"/>
      <c r="P101" s="144"/>
      <c r="AE101" s="144"/>
      <c r="AF101" s="144"/>
      <c r="AG101" s="144"/>
      <c r="AI101" s="144"/>
      <c r="AJ101" s="144"/>
      <c r="AK101" s="144"/>
      <c r="AL101" s="144"/>
      <c r="AM101" s="144"/>
      <c r="AN101" s="144"/>
    </row>
    <row r="102" spans="9:40" ht="15" hidden="1">
      <c r="I102" s="144"/>
      <c r="J102" s="144"/>
      <c r="K102" s="144"/>
      <c r="L102" s="144"/>
      <c r="M102" s="144"/>
      <c r="N102" s="144"/>
      <c r="O102" s="144"/>
      <c r="P102" s="144"/>
      <c r="AE102" s="144"/>
      <c r="AF102" s="144"/>
      <c r="AG102" s="144"/>
      <c r="AI102" s="144"/>
      <c r="AJ102" s="144"/>
      <c r="AK102" s="144"/>
      <c r="AL102" s="144"/>
      <c r="AM102" s="144"/>
      <c r="AN102" s="144"/>
    </row>
    <row r="103" spans="9:40" ht="15" hidden="1">
      <c r="I103" s="144"/>
      <c r="J103" s="144"/>
      <c r="K103" s="144"/>
      <c r="L103" s="144"/>
      <c r="M103" s="144"/>
      <c r="N103" s="144"/>
      <c r="O103" s="144"/>
      <c r="P103" s="144"/>
      <c r="AE103" s="144"/>
      <c r="AF103" s="144"/>
      <c r="AG103" s="144"/>
      <c r="AI103" s="144"/>
      <c r="AJ103" s="144"/>
      <c r="AK103" s="144"/>
      <c r="AL103" s="144"/>
      <c r="AM103" s="144"/>
      <c r="AN103" s="144"/>
    </row>
    <row r="104" spans="9:40" ht="15" hidden="1">
      <c r="I104" s="144"/>
      <c r="J104" s="144"/>
      <c r="K104" s="144"/>
      <c r="L104" s="144"/>
      <c r="M104" s="144"/>
      <c r="N104" s="144"/>
      <c r="O104" s="144"/>
      <c r="P104" s="144"/>
      <c r="AE104" s="144"/>
      <c r="AF104" s="144"/>
      <c r="AG104" s="144"/>
      <c r="AI104" s="144"/>
      <c r="AJ104" s="144"/>
      <c r="AK104" s="144"/>
      <c r="AL104" s="144"/>
      <c r="AM104" s="144"/>
      <c r="AN104" s="144"/>
    </row>
    <row r="105" spans="9:40" ht="15" hidden="1">
      <c r="I105" s="144"/>
      <c r="J105" s="144"/>
      <c r="K105" s="144"/>
      <c r="L105" s="144"/>
      <c r="M105" s="144"/>
      <c r="N105" s="144"/>
      <c r="O105" s="144"/>
      <c r="P105" s="144"/>
      <c r="AE105" s="144"/>
      <c r="AF105" s="144"/>
      <c r="AG105" s="144"/>
      <c r="AI105" s="144"/>
      <c r="AJ105" s="144"/>
      <c r="AK105" s="144"/>
      <c r="AL105" s="144"/>
      <c r="AM105" s="144"/>
      <c r="AN105" s="144"/>
    </row>
    <row r="106" spans="9:40" ht="15" hidden="1">
      <c r="I106" s="144"/>
      <c r="J106" s="144"/>
      <c r="K106" s="144"/>
      <c r="L106" s="144"/>
      <c r="M106" s="144"/>
      <c r="N106" s="144"/>
      <c r="O106" s="144"/>
      <c r="P106" s="144"/>
      <c r="AE106" s="144"/>
      <c r="AF106" s="144"/>
      <c r="AG106" s="144"/>
      <c r="AI106" s="144"/>
      <c r="AJ106" s="144"/>
      <c r="AK106" s="144"/>
      <c r="AL106" s="144"/>
      <c r="AM106" s="144"/>
      <c r="AN106" s="144"/>
    </row>
    <row r="107" spans="9:40" ht="15" hidden="1">
      <c r="I107" s="144"/>
      <c r="J107" s="144"/>
      <c r="K107" s="144"/>
      <c r="L107" s="144"/>
      <c r="M107" s="144"/>
      <c r="N107" s="144"/>
      <c r="O107" s="144"/>
      <c r="P107" s="144"/>
      <c r="AE107" s="144"/>
      <c r="AF107" s="144"/>
      <c r="AG107" s="144"/>
      <c r="AI107" s="144"/>
      <c r="AJ107" s="144"/>
      <c r="AK107" s="144"/>
      <c r="AL107" s="144"/>
      <c r="AM107" s="144"/>
      <c r="AN107" s="144"/>
    </row>
    <row r="108" spans="9:40" ht="15" hidden="1">
      <c r="I108" s="144"/>
      <c r="J108" s="144"/>
      <c r="K108" s="144"/>
      <c r="L108" s="144"/>
      <c r="M108" s="144"/>
      <c r="N108" s="144"/>
      <c r="O108" s="144"/>
      <c r="P108" s="144"/>
      <c r="AE108" s="144"/>
      <c r="AF108" s="144"/>
      <c r="AG108" s="144"/>
      <c r="AI108" s="144"/>
      <c r="AJ108" s="144"/>
      <c r="AK108" s="144"/>
      <c r="AL108" s="144"/>
      <c r="AM108" s="144"/>
      <c r="AN108" s="144"/>
    </row>
    <row r="109" spans="9:40" ht="15" hidden="1">
      <c r="I109" s="144"/>
      <c r="J109" s="144"/>
      <c r="K109" s="144"/>
      <c r="L109" s="144"/>
      <c r="M109" s="144"/>
      <c r="N109" s="144"/>
      <c r="O109" s="144"/>
      <c r="P109" s="144"/>
      <c r="AE109" s="144"/>
      <c r="AF109" s="144"/>
      <c r="AG109" s="144"/>
      <c r="AI109" s="144"/>
      <c r="AJ109" s="144"/>
      <c r="AK109" s="144"/>
      <c r="AL109" s="144"/>
      <c r="AM109" s="144"/>
      <c r="AN109" s="144"/>
    </row>
    <row r="110" spans="9:40" ht="15" hidden="1">
      <c r="I110" s="144"/>
      <c r="J110" s="144"/>
      <c r="K110" s="144"/>
      <c r="L110" s="144"/>
      <c r="M110" s="144"/>
      <c r="N110" s="144"/>
      <c r="O110" s="144"/>
      <c r="P110" s="144"/>
      <c r="AE110" s="144"/>
      <c r="AF110" s="144"/>
      <c r="AG110" s="144"/>
      <c r="AI110" s="144"/>
      <c r="AJ110" s="144"/>
      <c r="AK110" s="144"/>
      <c r="AL110" s="144"/>
      <c r="AM110" s="144"/>
      <c r="AN110" s="144"/>
    </row>
    <row r="111" spans="9:40" ht="15" hidden="1">
      <c r="I111" s="144"/>
      <c r="J111" s="144"/>
      <c r="K111" s="144"/>
      <c r="L111" s="144"/>
      <c r="M111" s="144"/>
      <c r="N111" s="144"/>
      <c r="O111" s="144"/>
      <c r="P111" s="144"/>
      <c r="AE111" s="144"/>
      <c r="AF111" s="144"/>
      <c r="AG111" s="144"/>
      <c r="AI111" s="144"/>
      <c r="AJ111" s="144"/>
      <c r="AK111" s="144"/>
      <c r="AL111" s="144"/>
      <c r="AM111" s="144"/>
      <c r="AN111" s="144"/>
    </row>
    <row r="112" spans="9:40" ht="15" hidden="1">
      <c r="I112" s="144"/>
      <c r="J112" s="144"/>
      <c r="K112" s="144"/>
      <c r="L112" s="144"/>
      <c r="M112" s="144"/>
      <c r="N112" s="144"/>
      <c r="O112" s="144"/>
      <c r="P112" s="144"/>
      <c r="AE112" s="144"/>
      <c r="AF112" s="144"/>
      <c r="AG112" s="144"/>
      <c r="AI112" s="144"/>
      <c r="AJ112" s="144"/>
      <c r="AK112" s="144"/>
      <c r="AL112" s="144"/>
      <c r="AM112" s="144"/>
      <c r="AN112" s="144"/>
    </row>
    <row r="113" spans="9:40" ht="15" hidden="1">
      <c r="I113" s="144"/>
      <c r="J113" s="144"/>
      <c r="K113" s="144"/>
      <c r="L113" s="144"/>
      <c r="M113" s="144"/>
      <c r="N113" s="144"/>
      <c r="O113" s="144"/>
      <c r="P113" s="144"/>
      <c r="AE113" s="144"/>
      <c r="AF113" s="144"/>
      <c r="AG113" s="144"/>
      <c r="AI113" s="144"/>
      <c r="AJ113" s="144"/>
      <c r="AK113" s="144"/>
      <c r="AL113" s="144"/>
      <c r="AM113" s="144"/>
      <c r="AN113" s="144"/>
    </row>
    <row r="114" spans="9:40" ht="15" hidden="1">
      <c r="I114" s="144"/>
      <c r="J114" s="144"/>
      <c r="K114" s="144"/>
      <c r="L114" s="144"/>
      <c r="M114" s="144"/>
      <c r="N114" s="144"/>
      <c r="O114" s="144"/>
      <c r="P114" s="144"/>
      <c r="AE114" s="144"/>
      <c r="AF114" s="144"/>
      <c r="AG114" s="144"/>
      <c r="AI114" s="144"/>
      <c r="AJ114" s="144"/>
      <c r="AK114" s="144"/>
      <c r="AL114" s="144"/>
      <c r="AM114" s="144"/>
      <c r="AN114" s="144"/>
    </row>
    <row r="115" spans="9:40" ht="15" hidden="1">
      <c r="I115" s="144"/>
      <c r="J115" s="144"/>
      <c r="K115" s="144"/>
      <c r="L115" s="144"/>
      <c r="M115" s="144"/>
      <c r="N115" s="144"/>
      <c r="O115" s="144"/>
      <c r="P115" s="144"/>
      <c r="AE115" s="144"/>
      <c r="AF115" s="144"/>
      <c r="AG115" s="144"/>
      <c r="AI115" s="144"/>
      <c r="AJ115" s="144"/>
      <c r="AK115" s="144"/>
      <c r="AL115" s="144"/>
      <c r="AM115" s="144"/>
      <c r="AN115" s="144"/>
    </row>
    <row r="116" spans="9:40" ht="15" hidden="1">
      <c r="I116" s="144"/>
      <c r="J116" s="144"/>
      <c r="K116" s="144"/>
      <c r="L116" s="144"/>
      <c r="M116" s="144"/>
      <c r="N116" s="144"/>
      <c r="O116" s="144"/>
      <c r="P116" s="144"/>
      <c r="AE116" s="144"/>
      <c r="AF116" s="144"/>
      <c r="AG116" s="144"/>
      <c r="AI116" s="144"/>
      <c r="AJ116" s="144"/>
      <c r="AK116" s="144"/>
      <c r="AL116" s="144"/>
      <c r="AM116" s="144"/>
      <c r="AN116" s="144"/>
    </row>
    <row r="117" spans="9:40" ht="15" hidden="1">
      <c r="I117" s="144"/>
      <c r="J117" s="144"/>
      <c r="K117" s="144"/>
      <c r="L117" s="144"/>
      <c r="M117" s="144"/>
      <c r="N117" s="144"/>
      <c r="O117" s="144"/>
      <c r="P117" s="144"/>
      <c r="AE117" s="144"/>
      <c r="AF117" s="144"/>
      <c r="AG117" s="144"/>
      <c r="AI117" s="144"/>
      <c r="AJ117" s="144"/>
      <c r="AK117" s="144"/>
      <c r="AL117" s="144"/>
      <c r="AM117" s="144"/>
      <c r="AN117" s="144"/>
    </row>
    <row r="118" spans="9:40" ht="15" hidden="1">
      <c r="I118" s="144"/>
      <c r="J118" s="144"/>
      <c r="K118" s="144"/>
      <c r="L118" s="144"/>
      <c r="M118" s="144"/>
      <c r="N118" s="144"/>
      <c r="O118" s="144"/>
      <c r="P118" s="144"/>
      <c r="AE118" s="144"/>
      <c r="AF118" s="144"/>
      <c r="AG118" s="144"/>
      <c r="AI118" s="144"/>
      <c r="AJ118" s="144"/>
      <c r="AK118" s="144"/>
      <c r="AL118" s="144"/>
      <c r="AM118" s="144"/>
      <c r="AN118" s="144"/>
    </row>
    <row r="119" spans="9:40" ht="15" hidden="1">
      <c r="I119" s="144"/>
      <c r="J119" s="144"/>
      <c r="K119" s="144"/>
      <c r="L119" s="144"/>
      <c r="M119" s="144"/>
      <c r="N119" s="144"/>
      <c r="O119" s="144"/>
      <c r="P119" s="144"/>
      <c r="AE119" s="144"/>
      <c r="AF119" s="144"/>
      <c r="AG119" s="144"/>
      <c r="AI119" s="144"/>
      <c r="AJ119" s="144"/>
      <c r="AK119" s="144"/>
      <c r="AL119" s="144"/>
      <c r="AM119" s="144"/>
      <c r="AN119" s="144"/>
    </row>
    <row r="120" spans="9:40" ht="15" hidden="1">
      <c r="I120" s="144"/>
      <c r="J120" s="144"/>
      <c r="K120" s="144"/>
      <c r="L120" s="144"/>
      <c r="M120" s="144"/>
      <c r="N120" s="144"/>
      <c r="O120" s="144"/>
      <c r="P120" s="144"/>
      <c r="AE120" s="144"/>
      <c r="AF120" s="144"/>
      <c r="AG120" s="144"/>
      <c r="AI120" s="144"/>
      <c r="AJ120" s="144"/>
      <c r="AK120" s="144"/>
      <c r="AL120" s="144"/>
      <c r="AM120" s="144"/>
      <c r="AN120" s="144"/>
    </row>
    <row r="121" spans="9:40" ht="15" hidden="1">
      <c r="I121" s="144"/>
      <c r="J121" s="144"/>
      <c r="K121" s="144"/>
      <c r="L121" s="144"/>
      <c r="M121" s="144"/>
      <c r="N121" s="144"/>
      <c r="O121" s="144"/>
      <c r="P121" s="144"/>
      <c r="AE121" s="144"/>
      <c r="AF121" s="144"/>
      <c r="AG121" s="144"/>
      <c r="AI121" s="144"/>
      <c r="AJ121" s="144"/>
      <c r="AK121" s="144"/>
      <c r="AL121" s="144"/>
      <c r="AM121" s="144"/>
      <c r="AN121" s="144"/>
    </row>
    <row r="122" spans="9:40" ht="15" hidden="1">
      <c r="I122" s="144"/>
      <c r="J122" s="144"/>
      <c r="K122" s="144"/>
      <c r="L122" s="144"/>
      <c r="M122" s="144"/>
      <c r="N122" s="144"/>
      <c r="O122" s="144"/>
      <c r="P122" s="144"/>
      <c r="AE122" s="144"/>
      <c r="AF122" s="144"/>
      <c r="AG122" s="144"/>
      <c r="AI122" s="144"/>
      <c r="AJ122" s="144"/>
      <c r="AK122" s="144"/>
      <c r="AL122" s="144"/>
      <c r="AM122" s="144"/>
      <c r="AN122" s="144"/>
    </row>
    <row r="123" spans="9:40" ht="15" hidden="1">
      <c r="I123" s="144"/>
      <c r="J123" s="144"/>
      <c r="K123" s="144"/>
      <c r="L123" s="144"/>
      <c r="M123" s="144"/>
      <c r="N123" s="144"/>
      <c r="O123" s="144"/>
      <c r="P123" s="144"/>
      <c r="AE123" s="144"/>
      <c r="AF123" s="144"/>
      <c r="AG123" s="144"/>
      <c r="AI123" s="144"/>
      <c r="AJ123" s="144"/>
      <c r="AK123" s="144"/>
      <c r="AL123" s="144"/>
      <c r="AM123" s="144"/>
      <c r="AN123" s="144"/>
    </row>
    <row r="124" spans="9:40" ht="15" hidden="1">
      <c r="I124" s="144"/>
      <c r="J124" s="144"/>
      <c r="K124" s="144"/>
      <c r="L124" s="144"/>
      <c r="M124" s="144"/>
      <c r="N124" s="144"/>
      <c r="O124" s="144"/>
      <c r="P124" s="144"/>
      <c r="AE124" s="144"/>
      <c r="AF124" s="144"/>
      <c r="AG124" s="144"/>
      <c r="AI124" s="144"/>
      <c r="AJ124" s="144"/>
      <c r="AK124" s="144"/>
      <c r="AL124" s="144"/>
      <c r="AM124" s="144"/>
      <c r="AN124" s="144"/>
    </row>
    <row r="125" spans="9:40" ht="15" hidden="1">
      <c r="I125" s="144"/>
      <c r="J125" s="144"/>
      <c r="K125" s="144"/>
      <c r="L125" s="144"/>
      <c r="M125" s="144"/>
      <c r="N125" s="144"/>
      <c r="O125" s="144"/>
      <c r="P125" s="144"/>
      <c r="AE125" s="144"/>
      <c r="AF125" s="144"/>
      <c r="AG125" s="144"/>
      <c r="AI125" s="144"/>
      <c r="AJ125" s="144"/>
      <c r="AK125" s="144"/>
      <c r="AL125" s="144"/>
      <c r="AM125" s="144"/>
      <c r="AN125" s="144"/>
    </row>
    <row r="126" spans="9:40" ht="15" hidden="1">
      <c r="I126" s="144"/>
      <c r="J126" s="144"/>
      <c r="K126" s="144"/>
      <c r="L126" s="144"/>
      <c r="M126" s="144"/>
      <c r="N126" s="144"/>
      <c r="O126" s="144"/>
      <c r="P126" s="144"/>
      <c r="AE126" s="144"/>
      <c r="AF126" s="144"/>
      <c r="AG126" s="144"/>
      <c r="AI126" s="144"/>
      <c r="AJ126" s="144"/>
      <c r="AK126" s="144"/>
      <c r="AL126" s="144"/>
      <c r="AM126" s="144"/>
      <c r="AN126" s="144"/>
    </row>
    <row r="127" spans="9:40" ht="15" hidden="1">
      <c r="I127" s="144"/>
      <c r="J127" s="144"/>
      <c r="K127" s="144"/>
      <c r="L127" s="144"/>
      <c r="M127" s="144"/>
      <c r="N127" s="144"/>
      <c r="O127" s="144"/>
      <c r="P127" s="144"/>
      <c r="AE127" s="144"/>
      <c r="AF127" s="144"/>
      <c r="AG127" s="144"/>
      <c r="AI127" s="144"/>
      <c r="AJ127" s="144"/>
      <c r="AK127" s="144"/>
      <c r="AL127" s="144"/>
      <c r="AM127" s="144"/>
      <c r="AN127" s="144"/>
    </row>
    <row r="128" spans="9:40" ht="15" hidden="1">
      <c r="I128" s="144"/>
      <c r="J128" s="144"/>
      <c r="K128" s="144"/>
      <c r="L128" s="144"/>
      <c r="M128" s="144"/>
      <c r="N128" s="144"/>
      <c r="O128" s="144"/>
      <c r="P128" s="144"/>
      <c r="AE128" s="144"/>
      <c r="AF128" s="144"/>
      <c r="AG128" s="144"/>
      <c r="AI128" s="144"/>
      <c r="AJ128" s="144"/>
      <c r="AK128" s="144"/>
      <c r="AL128" s="144"/>
      <c r="AM128" s="144"/>
      <c r="AN128" s="144"/>
    </row>
    <row r="129" spans="9:40" ht="15" hidden="1">
      <c r="I129" s="144"/>
      <c r="J129" s="144"/>
      <c r="K129" s="144"/>
      <c r="L129" s="144"/>
      <c r="M129" s="144"/>
      <c r="N129" s="144"/>
      <c r="O129" s="144"/>
      <c r="P129" s="144"/>
      <c r="AE129" s="144"/>
      <c r="AF129" s="144"/>
      <c r="AG129" s="144"/>
      <c r="AI129" s="144"/>
      <c r="AJ129" s="144"/>
      <c r="AK129" s="144"/>
      <c r="AL129" s="144"/>
      <c r="AM129" s="144"/>
      <c r="AN129" s="144"/>
    </row>
    <row r="130" spans="9:40" ht="15" hidden="1">
      <c r="I130" s="144"/>
      <c r="J130" s="144"/>
      <c r="K130" s="144"/>
      <c r="L130" s="144"/>
      <c r="M130" s="144"/>
      <c r="N130" s="144"/>
      <c r="O130" s="144"/>
      <c r="P130" s="144"/>
      <c r="AE130" s="144"/>
      <c r="AF130" s="144"/>
      <c r="AG130" s="144"/>
      <c r="AI130" s="144"/>
      <c r="AJ130" s="144"/>
      <c r="AK130" s="144"/>
      <c r="AL130" s="144"/>
      <c r="AM130" s="144"/>
      <c r="AN130" s="144"/>
    </row>
    <row r="131" spans="9:40" ht="15" hidden="1">
      <c r="I131" s="144"/>
      <c r="J131" s="144"/>
      <c r="K131" s="144"/>
      <c r="L131" s="144"/>
      <c r="M131" s="144"/>
      <c r="N131" s="144"/>
      <c r="O131" s="144"/>
      <c r="P131" s="144"/>
      <c r="AE131" s="144"/>
      <c r="AF131" s="144"/>
      <c r="AG131" s="144"/>
      <c r="AI131" s="144"/>
      <c r="AJ131" s="144"/>
      <c r="AK131" s="144"/>
      <c r="AL131" s="144"/>
      <c r="AM131" s="144"/>
      <c r="AN131" s="144"/>
    </row>
    <row r="132" spans="9:40" ht="15" hidden="1">
      <c r="I132" s="144"/>
      <c r="J132" s="144"/>
      <c r="K132" s="144"/>
      <c r="L132" s="144"/>
      <c r="M132" s="144"/>
      <c r="N132" s="144"/>
      <c r="O132" s="144"/>
      <c r="P132" s="144"/>
      <c r="AE132" s="144"/>
      <c r="AF132" s="144"/>
      <c r="AG132" s="144"/>
      <c r="AI132" s="144"/>
      <c r="AJ132" s="144"/>
      <c r="AK132" s="144"/>
      <c r="AL132" s="144"/>
      <c r="AM132" s="144"/>
      <c r="AN132" s="144"/>
    </row>
    <row r="133" spans="9:40" ht="15" hidden="1">
      <c r="I133" s="144"/>
      <c r="J133" s="144"/>
      <c r="K133" s="144"/>
      <c r="L133" s="144"/>
      <c r="M133" s="144"/>
      <c r="N133" s="144"/>
      <c r="O133" s="144"/>
      <c r="P133" s="144"/>
      <c r="AE133" s="144"/>
      <c r="AF133" s="144"/>
      <c r="AG133" s="144"/>
      <c r="AI133" s="144"/>
      <c r="AJ133" s="144"/>
      <c r="AK133" s="144"/>
      <c r="AL133" s="144"/>
      <c r="AM133" s="144"/>
      <c r="AN133" s="144"/>
    </row>
    <row r="134" spans="9:40" ht="15" hidden="1">
      <c r="I134" s="144"/>
      <c r="J134" s="144"/>
      <c r="K134" s="144"/>
      <c r="L134" s="144"/>
      <c r="M134" s="144"/>
      <c r="N134" s="144"/>
      <c r="O134" s="144"/>
      <c r="P134" s="144"/>
      <c r="AE134" s="144"/>
      <c r="AF134" s="144"/>
      <c r="AG134" s="144"/>
      <c r="AI134" s="144"/>
      <c r="AJ134" s="144"/>
      <c r="AK134" s="144"/>
      <c r="AL134" s="144"/>
      <c r="AM134" s="144"/>
      <c r="AN134" s="144"/>
    </row>
    <row r="135" spans="9:40" ht="15" hidden="1">
      <c r="I135" s="144"/>
      <c r="J135" s="144"/>
      <c r="K135" s="144"/>
      <c r="L135" s="144"/>
      <c r="M135" s="144"/>
      <c r="N135" s="144"/>
      <c r="O135" s="144"/>
      <c r="P135" s="144"/>
      <c r="AE135" s="144"/>
      <c r="AF135" s="144"/>
      <c r="AG135" s="144"/>
      <c r="AI135" s="144"/>
      <c r="AJ135" s="144"/>
      <c r="AK135" s="144"/>
      <c r="AL135" s="144"/>
      <c r="AM135" s="144"/>
      <c r="AN135" s="144"/>
    </row>
    <row r="136" spans="9:40" ht="15" hidden="1">
      <c r="I136" s="144"/>
      <c r="J136" s="144"/>
      <c r="K136" s="144"/>
      <c r="L136" s="144"/>
      <c r="M136" s="144"/>
      <c r="N136" s="144"/>
      <c r="O136" s="144"/>
      <c r="P136" s="144"/>
      <c r="AE136" s="144"/>
      <c r="AF136" s="144"/>
      <c r="AG136" s="144"/>
      <c r="AI136" s="144"/>
      <c r="AJ136" s="144"/>
      <c r="AK136" s="144"/>
      <c r="AL136" s="144"/>
      <c r="AM136" s="144"/>
      <c r="AN136" s="144"/>
    </row>
    <row r="137" spans="9:40" ht="15" hidden="1">
      <c r="I137" s="144"/>
      <c r="J137" s="144"/>
      <c r="K137" s="144"/>
      <c r="L137" s="144"/>
      <c r="M137" s="144"/>
      <c r="N137" s="144"/>
      <c r="O137" s="144"/>
      <c r="P137" s="144"/>
      <c r="AE137" s="144"/>
      <c r="AF137" s="144"/>
      <c r="AG137" s="144"/>
      <c r="AI137" s="144"/>
      <c r="AJ137" s="144"/>
      <c r="AK137" s="144"/>
      <c r="AL137" s="144"/>
      <c r="AM137" s="144"/>
      <c r="AN137" s="144"/>
    </row>
    <row r="138" spans="9:40" ht="15" hidden="1">
      <c r="I138" s="144"/>
      <c r="J138" s="144"/>
      <c r="K138" s="144"/>
      <c r="L138" s="144"/>
      <c r="M138" s="144"/>
      <c r="N138" s="144"/>
      <c r="O138" s="144"/>
      <c r="P138" s="144"/>
      <c r="AE138" s="144"/>
      <c r="AF138" s="144"/>
      <c r="AG138" s="144"/>
      <c r="AI138" s="144"/>
      <c r="AJ138" s="144"/>
      <c r="AK138" s="144"/>
      <c r="AL138" s="144"/>
      <c r="AM138" s="144"/>
      <c r="AN138" s="144"/>
    </row>
    <row r="139" spans="9:40" ht="15" hidden="1">
      <c r="I139" s="144"/>
      <c r="J139" s="144"/>
      <c r="K139" s="144"/>
      <c r="L139" s="144"/>
      <c r="M139" s="144"/>
      <c r="N139" s="144"/>
      <c r="O139" s="144"/>
      <c r="P139" s="144"/>
      <c r="AE139" s="144"/>
      <c r="AF139" s="144"/>
      <c r="AG139" s="144"/>
      <c r="AI139" s="144"/>
      <c r="AJ139" s="144"/>
      <c r="AK139" s="144"/>
      <c r="AL139" s="144"/>
      <c r="AM139" s="144"/>
      <c r="AN139" s="144"/>
    </row>
    <row r="140" spans="9:40" ht="15" hidden="1">
      <c r="I140" s="144"/>
      <c r="J140" s="144"/>
      <c r="K140" s="144"/>
      <c r="L140" s="144"/>
      <c r="M140" s="144"/>
      <c r="N140" s="144"/>
      <c r="O140" s="144"/>
      <c r="P140" s="144"/>
      <c r="AE140" s="144"/>
      <c r="AF140" s="144"/>
      <c r="AG140" s="144"/>
      <c r="AI140" s="144"/>
      <c r="AJ140" s="144"/>
      <c r="AK140" s="144"/>
      <c r="AL140" s="144"/>
      <c r="AM140" s="144"/>
      <c r="AN140" s="144"/>
    </row>
    <row r="141" spans="9:40" ht="15" hidden="1">
      <c r="I141" s="144"/>
      <c r="J141" s="144"/>
      <c r="K141" s="144"/>
      <c r="L141" s="144"/>
      <c r="M141" s="144"/>
      <c r="N141" s="144"/>
      <c r="O141" s="144"/>
      <c r="P141" s="144"/>
    </row>
    <row r="142" spans="9:40" ht="15" hidden="1">
      <c r="I142" s="144"/>
      <c r="J142" s="144"/>
      <c r="K142" s="144"/>
      <c r="L142" s="144"/>
      <c r="M142" s="144"/>
      <c r="N142" s="144"/>
      <c r="O142" s="144"/>
      <c r="P142" s="144"/>
    </row>
    <row r="143" spans="9:40" ht="15" hidden="1">
      <c r="I143" s="144"/>
      <c r="J143" s="144"/>
      <c r="K143" s="144"/>
      <c r="L143" s="144"/>
      <c r="M143" s="144"/>
      <c r="N143" s="144"/>
      <c r="O143" s="144"/>
      <c r="P143" s="144"/>
    </row>
    <row r="144" spans="9:40" ht="15" hidden="1">
      <c r="I144" s="144"/>
      <c r="J144" s="144"/>
      <c r="K144" s="144"/>
      <c r="L144" s="144"/>
      <c r="M144" s="144"/>
      <c r="N144" s="144"/>
      <c r="O144" s="144"/>
      <c r="P144" s="144"/>
    </row>
    <row r="145" spans="9:16" ht="15" hidden="1">
      <c r="I145" s="144"/>
      <c r="J145" s="144"/>
      <c r="K145" s="144"/>
      <c r="L145" s="144"/>
      <c r="M145" s="144"/>
      <c r="N145" s="144"/>
      <c r="O145" s="144"/>
      <c r="P145" s="144"/>
    </row>
    <row r="146" spans="9:16" ht="15" hidden="1">
      <c r="I146" s="144"/>
      <c r="J146" s="144"/>
      <c r="K146" s="144"/>
      <c r="L146" s="144"/>
      <c r="M146" s="144"/>
      <c r="N146" s="144"/>
      <c r="O146" s="144"/>
      <c r="P146" s="144"/>
    </row>
    <row r="147" spans="9:16" ht="15" hidden="1">
      <c r="I147" s="144"/>
      <c r="J147" s="144"/>
      <c r="K147" s="144"/>
      <c r="L147" s="144"/>
      <c r="M147" s="144"/>
      <c r="N147" s="144"/>
      <c r="O147" s="144"/>
      <c r="P147" s="144"/>
    </row>
    <row r="148" spans="9:16" ht="15" hidden="1">
      <c r="I148" s="144"/>
      <c r="J148" s="144"/>
      <c r="K148" s="144"/>
      <c r="L148" s="144"/>
      <c r="M148" s="144"/>
      <c r="N148" s="144"/>
      <c r="O148" s="144"/>
      <c r="P148" s="144"/>
    </row>
    <row r="149" spans="9:16" ht="15" hidden="1">
      <c r="I149" s="144"/>
      <c r="J149" s="144"/>
      <c r="K149" s="144"/>
      <c r="L149" s="144"/>
      <c r="M149" s="144"/>
      <c r="N149" s="144"/>
      <c r="O149" s="144"/>
      <c r="P149" s="144"/>
    </row>
    <row r="150" spans="9:16" ht="15" hidden="1">
      <c r="I150" s="144"/>
      <c r="J150" s="144"/>
      <c r="K150" s="144"/>
      <c r="L150" s="144"/>
      <c r="M150" s="144"/>
      <c r="N150" s="144"/>
      <c r="O150" s="144"/>
      <c r="P150" s="144"/>
    </row>
    <row r="151" spans="9:16" ht="15" hidden="1">
      <c r="I151" s="144"/>
      <c r="J151" s="144"/>
      <c r="K151" s="144"/>
      <c r="L151" s="144"/>
      <c r="M151" s="144"/>
      <c r="N151" s="144"/>
      <c r="O151" s="144"/>
      <c r="P151" s="144"/>
    </row>
    <row r="152" spans="9:16" ht="15" hidden="1">
      <c r="I152" s="144"/>
      <c r="J152" s="144"/>
      <c r="K152" s="144"/>
      <c r="L152" s="144"/>
      <c r="M152" s="144"/>
      <c r="N152" s="144"/>
      <c r="O152" s="144"/>
      <c r="P152" s="144"/>
    </row>
    <row r="153" spans="9:16" ht="15" hidden="1">
      <c r="I153" s="144"/>
      <c r="J153" s="144"/>
      <c r="K153" s="144"/>
      <c r="L153" s="144"/>
      <c r="M153" s="144"/>
      <c r="N153" s="144"/>
      <c r="O153" s="144"/>
      <c r="P153" s="144"/>
    </row>
    <row r="154" spans="9:16" ht="15" hidden="1">
      <c r="I154" s="144"/>
      <c r="J154" s="144"/>
      <c r="K154" s="144"/>
      <c r="L154" s="144"/>
      <c r="M154" s="144"/>
      <c r="N154" s="144"/>
      <c r="O154" s="144"/>
      <c r="P154" s="144"/>
    </row>
    <row r="155" spans="9:16" ht="15" hidden="1">
      <c r="I155" s="144"/>
      <c r="J155" s="144"/>
      <c r="K155" s="144"/>
      <c r="L155" s="144"/>
      <c r="M155" s="144"/>
      <c r="N155" s="144"/>
      <c r="O155" s="144"/>
      <c r="P155" s="144"/>
    </row>
    <row r="156" spans="9:16" ht="15" hidden="1">
      <c r="I156" s="144"/>
      <c r="J156" s="144"/>
      <c r="K156" s="144"/>
      <c r="L156" s="144"/>
      <c r="M156" s="144"/>
      <c r="N156" s="144"/>
      <c r="O156" s="144"/>
      <c r="P156" s="144"/>
    </row>
    <row r="157" spans="9:16" ht="15" hidden="1">
      <c r="I157" s="144"/>
      <c r="J157" s="144"/>
      <c r="K157" s="144"/>
      <c r="L157" s="144"/>
      <c r="M157" s="144"/>
      <c r="N157" s="144"/>
      <c r="O157" s="144"/>
      <c r="P157" s="144"/>
    </row>
    <row r="158" spans="9:16" ht="15" hidden="1">
      <c r="I158" s="144"/>
      <c r="J158" s="144"/>
      <c r="K158" s="144"/>
      <c r="L158" s="144"/>
      <c r="M158" s="144"/>
      <c r="N158" s="144"/>
      <c r="O158" s="144"/>
      <c r="P158" s="144"/>
    </row>
    <row r="159" spans="9:16" ht="15" hidden="1">
      <c r="I159" s="144"/>
      <c r="J159" s="144"/>
      <c r="K159" s="144"/>
      <c r="L159" s="144"/>
      <c r="M159" s="144"/>
      <c r="N159" s="144"/>
      <c r="O159" s="144"/>
      <c r="P159" s="144"/>
    </row>
    <row r="160" spans="9:16" ht="15" hidden="1">
      <c r="I160" s="144"/>
      <c r="J160" s="144"/>
      <c r="K160" s="144"/>
      <c r="L160" s="144"/>
      <c r="M160" s="144"/>
      <c r="N160" s="144"/>
      <c r="O160" s="144"/>
      <c r="P160" s="144"/>
    </row>
    <row r="161" spans="9:18" ht="15" hidden="1">
      <c r="I161" s="144"/>
      <c r="J161" s="144"/>
      <c r="K161" s="144"/>
      <c r="L161" s="144"/>
      <c r="M161" s="144"/>
      <c r="N161" s="144"/>
      <c r="O161" s="144"/>
      <c r="P161" s="144"/>
    </row>
    <row r="162" spans="9:18" ht="15" hidden="1">
      <c r="R162" s="100"/>
    </row>
    <row r="163" spans="9:18" ht="15" hidden="1"/>
    <row r="164" spans="9:18" ht="15" hidden="1"/>
    <row r="165" spans="9:18" ht="15" hidden="1"/>
    <row r="166" spans="9:18" ht="15" hidden="1"/>
  </sheetData>
  <mergeCells count="32">
    <mergeCell ref="C42:C46"/>
    <mergeCell ref="C48:C51"/>
    <mergeCell ref="E48:F48"/>
    <mergeCell ref="E49:F49"/>
    <mergeCell ref="E50:F50"/>
    <mergeCell ref="E51:F51"/>
    <mergeCell ref="AQ13:AR13"/>
    <mergeCell ref="AT13:AV13"/>
    <mergeCell ref="AX13:BD13"/>
    <mergeCell ref="C16:C30"/>
    <mergeCell ref="C32:C40"/>
    <mergeCell ref="AP10:BC11"/>
    <mergeCell ref="D11:H11"/>
    <mergeCell ref="D13:D14"/>
    <mergeCell ref="E13:E14"/>
    <mergeCell ref="F13:F14"/>
    <mergeCell ref="G13:G14"/>
    <mergeCell ref="H13:H14"/>
    <mergeCell ref="I13:I14"/>
    <mergeCell ref="J13:M13"/>
    <mergeCell ref="N13:Q13"/>
    <mergeCell ref="S13:T13"/>
    <mergeCell ref="U13:W13"/>
    <mergeCell ref="X13:AD13"/>
    <mergeCell ref="AF13:AH13"/>
    <mergeCell ref="AJ13:AL13"/>
    <mergeCell ref="AM13:AO13"/>
    <mergeCell ref="D9:D10"/>
    <mergeCell ref="E9:G9"/>
    <mergeCell ref="H9:I9"/>
    <mergeCell ref="E10:G10"/>
    <mergeCell ref="H10:I10"/>
  </mergeCells>
  <pageMargins left="0.7" right="0.7" top="0.75" bottom="0.75" header="0.3" footer="0.3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RESUMO</vt:lpstr>
      <vt:lpstr>BASE PROPOSTA MENSAL</vt:lpstr>
      <vt:lpstr>Rio de Janeiro</vt:lpstr>
      <vt:lpstr>'Rio de Janeiro'!Area_de_impressao</vt:lpstr>
    </vt:vector>
  </TitlesOfParts>
  <Company>Rádio e Televisão Record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Assessoria de Informática</dc:creator>
  <cp:lastModifiedBy>Alice Aghinoni Fantin</cp:lastModifiedBy>
  <cp:lastPrinted>2024-04-05T20:08:22Z</cp:lastPrinted>
  <dcterms:created xsi:type="dcterms:W3CDTF">2010-03-05T16:03:29Z</dcterms:created>
  <dcterms:modified xsi:type="dcterms:W3CDTF">2026-03-19T17:43:58Z</dcterms:modified>
</cp:coreProperties>
</file>